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прел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3" i="3" l="1"/>
  <c r="J24" i="3" s="1"/>
  <c r="I23" i="3"/>
  <c r="H23" i="3"/>
  <c r="G23" i="3"/>
  <c r="F23" i="3"/>
  <c r="E23" i="3"/>
  <c r="J20" i="3"/>
  <c r="I20" i="3"/>
  <c r="I24" i="3" s="1"/>
  <c r="H20" i="3"/>
  <c r="H24" i="3" s="1"/>
  <c r="G20" i="3"/>
  <c r="G24" i="3" s="1"/>
  <c r="F20" i="3"/>
  <c r="F24" i="3" s="1"/>
  <c r="E20" i="3"/>
  <c r="E24" i="3" s="1"/>
  <c r="J9" i="3"/>
  <c r="I9" i="3"/>
  <c r="H9" i="3"/>
  <c r="G9" i="3"/>
  <c r="F9" i="3"/>
  <c r="E9" i="3"/>
  <c r="G20" i="1"/>
  <c r="F23" i="1"/>
  <c r="G23" i="1"/>
  <c r="H23" i="1"/>
  <c r="I23" i="1"/>
  <c r="J23" i="1"/>
  <c r="J24" i="1" s="1"/>
  <c r="F20" i="1"/>
  <c r="H20" i="1"/>
  <c r="I20" i="1"/>
  <c r="J20" i="1"/>
  <c r="E20" i="1"/>
  <c r="F9" i="1"/>
  <c r="G9" i="1"/>
  <c r="H9" i="1"/>
  <c r="I9" i="1"/>
  <c r="J9" i="1"/>
  <c r="E9" i="1"/>
  <c r="H24" i="1"/>
  <c r="F24" i="1"/>
  <c r="E23" i="1"/>
  <c r="E24" i="1" s="1"/>
  <c r="G24" i="1"/>
  <c r="G11" i="1"/>
  <c r="I24" i="1" l="1"/>
</calcChain>
</file>

<file path=xl/sharedStrings.xml><?xml version="1.0" encoding="utf-8"?>
<sst xmlns="http://schemas.openxmlformats.org/spreadsheetml/2006/main" count="96" uniqueCount="61">
  <si>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</si>
  <si>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</si>
  <si>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</si>
  <si>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</si>
  <si>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</si>
  <si>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</si>
  <si>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</si>
  <si>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</si>
  <si>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</si>
  <si>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</si>
  <si>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</si>
  <si>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</si>
  <si>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</si>
  <si>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</si>
  <si>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</si>
  <si>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бутерброд с маслом</t>
  </si>
  <si>
    <t>итого за завтрак</t>
  </si>
  <si>
    <t>2 завтрак</t>
  </si>
  <si>
    <t>яблоко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</si>
  <si>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</si>
  <si>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</si>
  <si>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</si>
  <si>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</si>
  <si>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</si>
  <si>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</si>
  <si>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</si>
  <si>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</si>
  <si>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</si>
  <si>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напиток витаминизированный</t>
  </si>
  <si>
    <t>ДЕНЬ 6</t>
  </si>
  <si>
    <t>каша манная молочная с маслом сливочным</t>
  </si>
  <si>
    <t>5\4</t>
  </si>
  <si>
    <t>чай с лимоном</t>
  </si>
  <si>
    <t>11\10</t>
  </si>
  <si>
    <t>салат из белокачанной капусты с растительным маслом</t>
  </si>
  <si>
    <t>3\1</t>
  </si>
  <si>
    <t>салат из отварной свеклы с растительным маслом</t>
  </si>
  <si>
    <t>20\1</t>
  </si>
  <si>
    <t xml:space="preserve">борщ со сметаной </t>
  </si>
  <si>
    <t>2\2; 1\2</t>
  </si>
  <si>
    <t>рыба, тушенная с овощами</t>
  </si>
  <si>
    <t>4\7</t>
  </si>
  <si>
    <t>каша рисовая рассыпчатая</t>
  </si>
  <si>
    <t>45\3</t>
  </si>
  <si>
    <t>компот из сухофруктов</t>
  </si>
  <si>
    <t>6\10</t>
  </si>
  <si>
    <t>запеканка из творога с яблоками</t>
  </si>
  <si>
    <t>16\5</t>
  </si>
  <si>
    <t>молоко кипяченное</t>
  </si>
  <si>
    <t>2.3</t>
  </si>
  <si>
    <t>итого за шестой день</t>
  </si>
  <si>
    <t xml:space="preserve">каша манная молочная с маслом сливочным </t>
  </si>
  <si>
    <t>0.42</t>
  </si>
  <si>
    <t>второй завтрак</t>
  </si>
  <si>
    <t>салат из белокочанной капусты с растительным маслом</t>
  </si>
  <si>
    <t>2\2,1\2</t>
  </si>
  <si>
    <t>рыба тушенная с овощами</t>
  </si>
  <si>
    <t>43\5</t>
  </si>
  <si>
    <t xml:space="preserve">хлеб пшеничный </t>
  </si>
  <si>
    <t xml:space="preserve">запеканка из творога с яблоками </t>
  </si>
  <si>
    <t>2.6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</si>
</sst>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3" borderId="5" xfId="0" applyFont="1" applyFill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164" fontId="4" fillId="0" borderId="4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0" fontId="6" fillId="0" borderId="4" xfId="0" applyFont="1" applyBorder="1"/>
    <xf numFmtId="0" fontId="6" fillId="0" borderId="5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8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8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right"/>
    </xf>
    <xf numFmtId="0" fontId="7" fillId="4" borderId="7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3" borderId="7" xfId="0" applyFont="1" applyFill="1" applyBorder="1"/>
    <xf numFmtId="0" fontId="8" fillId="3" borderId="5" xfId="0" applyFont="1" applyFill="1" applyBorder="1"/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O11" sqref="O1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94">
        <v>45754</v>
      </c>
      <c r="J1" s="95"/>
      <c r="K1" s="95"/>
    </row>
    <row r="2" spans="1:11" ht="7.5" customHeight="1" x14ac:dyDescent="0.25"/>
    <row r="3" spans="1:11" ht="15.75" customHeight="1" x14ac:dyDescent="0.25">
      <c r="A3" s="89" t="s">
        <v>4</v>
      </c>
      <c r="B3" s="83" t="s">
        <v>5</v>
      </c>
      <c r="C3" s="84"/>
      <c r="D3" s="85"/>
      <c r="E3" s="89" t="s">
        <v>6</v>
      </c>
      <c r="F3" s="96" t="s">
        <v>7</v>
      </c>
      <c r="G3" s="97"/>
      <c r="H3" s="98"/>
      <c r="I3" s="89" t="s">
        <v>8</v>
      </c>
      <c r="J3" s="89" t="s">
        <v>9</v>
      </c>
      <c r="K3" s="89" t="s">
        <v>10</v>
      </c>
    </row>
    <row r="4" spans="1:11" ht="30" x14ac:dyDescent="0.25">
      <c r="A4" s="90"/>
      <c r="B4" s="86"/>
      <c r="C4" s="87"/>
      <c r="D4" s="88"/>
      <c r="E4" s="90"/>
      <c r="F4" s="3" t="s">
        <v>11</v>
      </c>
      <c r="G4" s="3" t="s">
        <v>12</v>
      </c>
      <c r="H4" s="3" t="s">
        <v>13</v>
      </c>
      <c r="I4" s="90"/>
      <c r="J4" s="90"/>
      <c r="K4" s="90"/>
    </row>
    <row r="5" spans="1:11" x14ac:dyDescent="0.25">
      <c r="A5" s="4" t="s">
        <v>29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8" t="s">
        <v>30</v>
      </c>
      <c r="C6" s="69"/>
      <c r="D6" s="70"/>
      <c r="E6" s="9">
        <v>150</v>
      </c>
      <c r="F6" s="10">
        <v>3.9</v>
      </c>
      <c r="G6" s="10">
        <v>3.8</v>
      </c>
      <c r="H6" s="10">
        <v>20.6</v>
      </c>
      <c r="I6" s="10">
        <v>133.5</v>
      </c>
      <c r="J6" s="11">
        <v>0.3</v>
      </c>
      <c r="K6" s="12" t="s">
        <v>31</v>
      </c>
    </row>
    <row r="7" spans="1:11" x14ac:dyDescent="0.25">
      <c r="A7" s="13"/>
      <c r="B7" s="65" t="s">
        <v>32</v>
      </c>
      <c r="C7" s="66"/>
      <c r="D7" s="67"/>
      <c r="E7" s="9">
        <v>180</v>
      </c>
      <c r="F7" s="10">
        <v>0.08</v>
      </c>
      <c r="G7" s="10">
        <v>0</v>
      </c>
      <c r="H7" s="14">
        <v>8.0399999999999991</v>
      </c>
      <c r="I7" s="10">
        <v>31.5</v>
      </c>
      <c r="J7" s="10">
        <v>0.6</v>
      </c>
      <c r="K7" s="11" t="s">
        <v>33</v>
      </c>
    </row>
    <row r="8" spans="1:11" x14ac:dyDescent="0.25">
      <c r="A8" s="13"/>
      <c r="B8" s="77" t="s">
        <v>15</v>
      </c>
      <c r="C8" s="78"/>
      <c r="D8" s="79"/>
      <c r="E8" s="9">
        <v>25</v>
      </c>
      <c r="F8" s="10">
        <v>1.6</v>
      </c>
      <c r="G8" s="10">
        <v>3.6</v>
      </c>
      <c r="H8" s="10">
        <v>10.5</v>
      </c>
      <c r="I8" s="10">
        <v>79.3</v>
      </c>
      <c r="J8" s="10">
        <v>0</v>
      </c>
      <c r="K8" s="11">
        <v>162</v>
      </c>
    </row>
    <row r="9" spans="1:11" x14ac:dyDescent="0.25">
      <c r="A9" s="13"/>
      <c r="B9" s="15"/>
      <c r="C9" s="16"/>
      <c r="D9" s="17" t="s">
        <v>16</v>
      </c>
      <c r="E9" s="18">
        <f>E8+E7+E6</f>
        <v>355</v>
      </c>
      <c r="F9" s="18">
        <f t="shared" ref="F9:J9" si="0">F8+F7+F6</f>
        <v>5.58</v>
      </c>
      <c r="G9" s="18">
        <f t="shared" si="0"/>
        <v>7.4</v>
      </c>
      <c r="H9" s="18">
        <f t="shared" si="0"/>
        <v>39.14</v>
      </c>
      <c r="I9" s="18">
        <f t="shared" si="0"/>
        <v>244.3</v>
      </c>
      <c r="J9" s="18">
        <f t="shared" si="0"/>
        <v>0.89999999999999991</v>
      </c>
      <c r="K9" s="20"/>
    </row>
    <row r="10" spans="1:11" x14ac:dyDescent="0.25">
      <c r="A10" s="8" t="s">
        <v>17</v>
      </c>
      <c r="B10" s="65" t="s">
        <v>18</v>
      </c>
      <c r="C10" s="66"/>
      <c r="D10" s="67"/>
      <c r="E10" s="9">
        <v>95</v>
      </c>
      <c r="F10" s="11">
        <v>0.38</v>
      </c>
      <c r="G10" s="11">
        <v>0.38</v>
      </c>
      <c r="H10" s="21">
        <v>9.3000000000000007</v>
      </c>
      <c r="I10" s="11">
        <v>41.8</v>
      </c>
      <c r="J10" s="11">
        <v>9.5</v>
      </c>
      <c r="K10" s="22">
        <v>129</v>
      </c>
    </row>
    <row r="11" spans="1:11" x14ac:dyDescent="0.25">
      <c r="A11" s="8"/>
      <c r="B11" s="15"/>
      <c r="C11" s="16"/>
      <c r="D11" s="17" t="s">
        <v>16</v>
      </c>
      <c r="E11" s="18">
        <v>95</v>
      </c>
      <c r="F11" s="20">
        <v>0.38</v>
      </c>
      <c r="G11" s="20">
        <f>G10</f>
        <v>0.38</v>
      </c>
      <c r="H11" s="23">
        <v>9.3000000000000007</v>
      </c>
      <c r="I11" s="20">
        <v>41.8</v>
      </c>
      <c r="J11" s="20">
        <v>9.5</v>
      </c>
      <c r="K11" s="24"/>
    </row>
    <row r="12" spans="1:11" ht="15.75" hidden="1" customHeight="1" x14ac:dyDescent="0.25">
      <c r="A12" s="8" t="s">
        <v>19</v>
      </c>
      <c r="B12" s="77" t="s">
        <v>34</v>
      </c>
      <c r="C12" s="78"/>
      <c r="D12" s="79"/>
      <c r="E12" s="9">
        <v>30</v>
      </c>
      <c r="F12" s="11">
        <v>0.2</v>
      </c>
      <c r="G12" s="11">
        <v>2.9</v>
      </c>
      <c r="H12" s="10">
        <v>0.7</v>
      </c>
      <c r="I12" s="14">
        <v>30</v>
      </c>
      <c r="J12" s="11">
        <v>2.7</v>
      </c>
      <c r="K12" s="11" t="s">
        <v>35</v>
      </c>
    </row>
    <row r="13" spans="1:11" ht="15" customHeight="1" x14ac:dyDescent="0.25">
      <c r="A13" s="8" t="s">
        <v>19</v>
      </c>
      <c r="B13" s="80" t="s">
        <v>36</v>
      </c>
      <c r="C13" s="81"/>
      <c r="D13" s="82"/>
      <c r="E13" s="9">
        <v>30</v>
      </c>
      <c r="F13" s="11">
        <v>0.4</v>
      </c>
      <c r="G13" s="21">
        <v>2.5</v>
      </c>
      <c r="H13" s="10">
        <v>2.0499999999999998</v>
      </c>
      <c r="I13" s="11">
        <v>32</v>
      </c>
      <c r="J13" s="11">
        <v>0.57999999999999996</v>
      </c>
      <c r="K13" s="11" t="s">
        <v>37</v>
      </c>
    </row>
    <row r="14" spans="1:11" x14ac:dyDescent="0.25">
      <c r="A14" s="13"/>
      <c r="B14" s="65" t="s">
        <v>38</v>
      </c>
      <c r="C14" s="66"/>
      <c r="D14" s="67"/>
      <c r="E14" s="9">
        <v>150</v>
      </c>
      <c r="F14" s="11">
        <v>1.3</v>
      </c>
      <c r="G14" s="11">
        <v>3.2</v>
      </c>
      <c r="H14" s="11">
        <v>7.7</v>
      </c>
      <c r="I14" s="11">
        <v>77.2</v>
      </c>
      <c r="J14" s="11">
        <v>6.48</v>
      </c>
      <c r="K14" s="11" t="s">
        <v>39</v>
      </c>
    </row>
    <row r="15" spans="1:11" ht="15" customHeight="1" x14ac:dyDescent="0.25">
      <c r="A15" s="13"/>
      <c r="B15" s="71" t="s">
        <v>40</v>
      </c>
      <c r="C15" s="72"/>
      <c r="D15" s="73"/>
      <c r="E15" s="9">
        <v>100</v>
      </c>
      <c r="F15" s="11">
        <v>9.6</v>
      </c>
      <c r="G15" s="11">
        <v>5.2</v>
      </c>
      <c r="H15" s="11">
        <v>4</v>
      </c>
      <c r="I15" s="11">
        <v>101.6</v>
      </c>
      <c r="J15" s="11">
        <v>0.05</v>
      </c>
      <c r="K15" s="11" t="s">
        <v>41</v>
      </c>
    </row>
    <row r="16" spans="1:11" x14ac:dyDescent="0.25">
      <c r="A16" s="13"/>
      <c r="B16" s="65" t="s">
        <v>42</v>
      </c>
      <c r="C16" s="66"/>
      <c r="D16" s="67"/>
      <c r="E16" s="9">
        <v>110</v>
      </c>
      <c r="F16" s="11">
        <v>2.6</v>
      </c>
      <c r="G16" s="11">
        <v>2.4</v>
      </c>
      <c r="H16" s="11">
        <v>27.1</v>
      </c>
      <c r="I16" s="11">
        <v>144.4</v>
      </c>
      <c r="J16" s="11">
        <v>0</v>
      </c>
      <c r="K16" s="11" t="s">
        <v>43</v>
      </c>
    </row>
    <row r="17" spans="1:11" x14ac:dyDescent="0.25">
      <c r="A17" s="13"/>
      <c r="B17" s="65" t="s">
        <v>44</v>
      </c>
      <c r="C17" s="66"/>
      <c r="D17" s="67"/>
      <c r="E17" s="9">
        <v>150</v>
      </c>
      <c r="F17" s="11">
        <v>0.3</v>
      </c>
      <c r="G17" s="11">
        <v>0</v>
      </c>
      <c r="H17" s="11">
        <v>13.7</v>
      </c>
      <c r="I17" s="14">
        <v>54</v>
      </c>
      <c r="J17" s="11">
        <v>37.6</v>
      </c>
      <c r="K17" s="11" t="s">
        <v>45</v>
      </c>
    </row>
    <row r="18" spans="1:11" x14ac:dyDescent="0.25">
      <c r="A18" s="13"/>
      <c r="B18" s="65" t="s">
        <v>20</v>
      </c>
      <c r="C18" s="66"/>
      <c r="D18" s="67"/>
      <c r="E18" s="9">
        <v>20</v>
      </c>
      <c r="F18" s="11">
        <v>1.4</v>
      </c>
      <c r="G18" s="11">
        <v>0.2</v>
      </c>
      <c r="H18" s="11">
        <v>10</v>
      </c>
      <c r="I18" s="11">
        <v>49</v>
      </c>
      <c r="J18" s="11">
        <v>0</v>
      </c>
      <c r="K18" s="11">
        <v>58</v>
      </c>
    </row>
    <row r="19" spans="1:11" x14ac:dyDescent="0.25">
      <c r="A19" s="13"/>
      <c r="B19" s="65" t="s">
        <v>21</v>
      </c>
      <c r="C19" s="66"/>
      <c r="D19" s="67"/>
      <c r="E19" s="9">
        <v>30</v>
      </c>
      <c r="F19" s="11">
        <v>4.5</v>
      </c>
      <c r="G19" s="11">
        <v>0.75</v>
      </c>
      <c r="H19" s="11">
        <v>33.15</v>
      </c>
      <c r="I19" s="11">
        <v>54</v>
      </c>
      <c r="J19" s="11">
        <v>0</v>
      </c>
      <c r="K19" s="11">
        <v>62</v>
      </c>
    </row>
    <row r="20" spans="1:11" x14ac:dyDescent="0.25">
      <c r="A20" s="13"/>
      <c r="B20" s="15"/>
      <c r="C20" s="16"/>
      <c r="D20" s="25" t="s">
        <v>22</v>
      </c>
      <c r="E20" s="26">
        <f>E13+E14+E15+E16+E17+E18+E19</f>
        <v>590</v>
      </c>
      <c r="F20" s="26">
        <f t="shared" ref="F20:J20" si="1">F13+F14+F15+F16+F17+F18+F19</f>
        <v>20.100000000000001</v>
      </c>
      <c r="G20" s="33">
        <f>G13+G14+G15+G16+G17+G18+G19</f>
        <v>14.25</v>
      </c>
      <c r="H20" s="26">
        <f t="shared" si="1"/>
        <v>97.699999999999989</v>
      </c>
      <c r="I20" s="26">
        <f t="shared" si="1"/>
        <v>512.20000000000005</v>
      </c>
      <c r="J20" s="26">
        <f t="shared" si="1"/>
        <v>44.71</v>
      </c>
      <c r="K20" s="11"/>
    </row>
    <row r="21" spans="1:11" x14ac:dyDescent="0.25">
      <c r="A21" s="8" t="s">
        <v>23</v>
      </c>
      <c r="B21" s="74" t="s">
        <v>46</v>
      </c>
      <c r="C21" s="75"/>
      <c r="D21" s="76"/>
      <c r="E21" s="9">
        <v>70</v>
      </c>
      <c r="F21" s="11">
        <v>9.31</v>
      </c>
      <c r="G21" s="11">
        <v>7.98</v>
      </c>
      <c r="H21" s="11">
        <v>12.32</v>
      </c>
      <c r="I21" s="11">
        <v>159</v>
      </c>
      <c r="J21" s="11">
        <v>0.74</v>
      </c>
      <c r="K21" s="12" t="s">
        <v>47</v>
      </c>
    </row>
    <row r="22" spans="1:11" x14ac:dyDescent="0.25">
      <c r="A22" s="13"/>
      <c r="B22" s="65" t="s">
        <v>48</v>
      </c>
      <c r="C22" s="66"/>
      <c r="D22" s="67"/>
      <c r="E22" s="9">
        <v>180</v>
      </c>
      <c r="F22" s="10">
        <v>5.2</v>
      </c>
      <c r="G22" s="10">
        <v>4.5</v>
      </c>
      <c r="H22" s="10">
        <v>8.6</v>
      </c>
      <c r="I22" s="10">
        <v>95.4</v>
      </c>
      <c r="J22" s="12" t="s">
        <v>49</v>
      </c>
      <c r="K22" s="22">
        <v>19</v>
      </c>
    </row>
    <row r="23" spans="1:11" x14ac:dyDescent="0.25">
      <c r="A23" s="27"/>
      <c r="B23" s="28"/>
      <c r="C23" s="29"/>
      <c r="D23" s="25" t="s">
        <v>24</v>
      </c>
      <c r="E23" s="18">
        <f>E22+E21</f>
        <v>250</v>
      </c>
      <c r="F23" s="18">
        <f t="shared" ref="F23:J23" si="2">F22+F21</f>
        <v>14.510000000000002</v>
      </c>
      <c r="G23" s="18">
        <f t="shared" si="2"/>
        <v>12.48</v>
      </c>
      <c r="H23" s="18">
        <f t="shared" si="2"/>
        <v>20.92</v>
      </c>
      <c r="I23" s="18">
        <f t="shared" si="2"/>
        <v>254.4</v>
      </c>
      <c r="J23" s="18">
        <f t="shared" si="2"/>
        <v>3.04</v>
      </c>
      <c r="K23" s="22"/>
    </row>
    <row r="24" spans="1:11" x14ac:dyDescent="0.25">
      <c r="A24" s="27"/>
      <c r="B24" s="62" t="s">
        <v>50</v>
      </c>
      <c r="C24" s="63"/>
      <c r="D24" s="64"/>
      <c r="E24" s="31">
        <f>E23+E20+E11+E9</f>
        <v>1290</v>
      </c>
      <c r="F24" s="19">
        <f>F23+F20+F11+F9</f>
        <v>40.57</v>
      </c>
      <c r="G24" s="19">
        <f>G23+G20+G11+G9</f>
        <v>34.51</v>
      </c>
      <c r="H24" s="23">
        <f>H23+H20+H11+H9</f>
        <v>167.06</v>
      </c>
      <c r="I24" s="32">
        <f>I20+I11+I9+I23</f>
        <v>1052.7</v>
      </c>
      <c r="J24" s="30">
        <f>J23+J20+J11+J9</f>
        <v>58.15</v>
      </c>
      <c r="K24" s="11"/>
    </row>
  </sheetData>
  <mergeCells count="24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4:D24"/>
    <mergeCell ref="B10:D10"/>
    <mergeCell ref="B6:D6"/>
    <mergeCell ref="B14:D14"/>
    <mergeCell ref="B15:D15"/>
    <mergeCell ref="B16:D16"/>
    <mergeCell ref="B7:D7"/>
    <mergeCell ref="B21:D21"/>
    <mergeCell ref="B12:D12"/>
    <mergeCell ref="B13:D13"/>
    <mergeCell ref="B17:D17"/>
    <mergeCell ref="B18:D18"/>
    <mergeCell ref="B19:D19"/>
    <mergeCell ref="B22:D22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45754</v>
      </c>
    </row>
    <row r="2" spans="1:11" ht="7.5" customHeight="1" x14ac:dyDescent="0.25"/>
    <row r="3" spans="1:11" ht="15" customHeight="1" x14ac:dyDescent="0.25">
      <c r="A3" s="122" t="s">
        <v>2</v>
      </c>
      <c r="B3" s="124" t="s">
        <v>25</v>
      </c>
      <c r="C3" s="125"/>
      <c r="D3" s="126"/>
      <c r="E3" s="122" t="s">
        <v>26</v>
      </c>
      <c r="F3" s="133" t="s">
        <v>27</v>
      </c>
      <c r="G3" s="134"/>
      <c r="H3" s="135"/>
      <c r="I3" s="122" t="s">
        <v>8</v>
      </c>
      <c r="J3" s="122" t="s">
        <v>9</v>
      </c>
      <c r="K3" s="122" t="s">
        <v>10</v>
      </c>
    </row>
    <row r="4" spans="1:11" x14ac:dyDescent="0.25">
      <c r="A4" s="123"/>
      <c r="B4" s="127"/>
      <c r="C4" s="128"/>
      <c r="D4" s="129"/>
      <c r="E4" s="123"/>
      <c r="F4" s="34" t="s">
        <v>11</v>
      </c>
      <c r="G4" s="35" t="s">
        <v>12</v>
      </c>
      <c r="H4" s="35" t="s">
        <v>13</v>
      </c>
      <c r="I4" s="123"/>
      <c r="J4" s="123"/>
      <c r="K4" s="123"/>
    </row>
    <row r="5" spans="1:11" x14ac:dyDescent="0.25">
      <c r="A5" s="36" t="s">
        <v>29</v>
      </c>
      <c r="B5" s="130"/>
      <c r="C5" s="131"/>
      <c r="D5" s="132"/>
      <c r="E5" s="37"/>
      <c r="F5" s="34"/>
      <c r="G5" s="35"/>
      <c r="H5" s="35"/>
      <c r="I5" s="38"/>
      <c r="J5" s="38"/>
      <c r="K5" s="38"/>
    </row>
    <row r="6" spans="1:11" ht="15" customHeight="1" x14ac:dyDescent="0.25">
      <c r="A6" s="39" t="s">
        <v>14</v>
      </c>
      <c r="B6" s="68" t="s">
        <v>51</v>
      </c>
      <c r="C6" s="69"/>
      <c r="D6" s="70"/>
      <c r="E6" s="40">
        <v>200</v>
      </c>
      <c r="F6" s="41">
        <v>5.3</v>
      </c>
      <c r="G6" s="41">
        <v>5.0999999999999996</v>
      </c>
      <c r="H6" s="41">
        <v>27.5</v>
      </c>
      <c r="I6" s="42">
        <v>178</v>
      </c>
      <c r="J6" s="43" t="s">
        <v>52</v>
      </c>
      <c r="K6" s="43" t="s">
        <v>31</v>
      </c>
    </row>
    <row r="7" spans="1:11" x14ac:dyDescent="0.25">
      <c r="A7" s="44"/>
      <c r="B7" s="65" t="s">
        <v>32</v>
      </c>
      <c r="C7" s="66"/>
      <c r="D7" s="67"/>
      <c r="E7" s="45">
        <v>205</v>
      </c>
      <c r="F7" s="46">
        <v>0.1</v>
      </c>
      <c r="G7" s="47">
        <v>0</v>
      </c>
      <c r="H7" s="46">
        <v>9.1999999999999993</v>
      </c>
      <c r="I7" s="47">
        <v>36</v>
      </c>
      <c r="J7" s="41">
        <v>0.8</v>
      </c>
      <c r="K7" s="44" t="s">
        <v>33</v>
      </c>
    </row>
    <row r="8" spans="1:11" x14ac:dyDescent="0.25">
      <c r="A8" s="44"/>
      <c r="B8" s="77" t="s">
        <v>15</v>
      </c>
      <c r="C8" s="78"/>
      <c r="D8" s="79"/>
      <c r="E8" s="45">
        <v>40</v>
      </c>
      <c r="F8" s="42">
        <v>2.6</v>
      </c>
      <c r="G8" s="41">
        <v>5.8</v>
      </c>
      <c r="H8" s="41">
        <v>16.7</v>
      </c>
      <c r="I8" s="41">
        <v>126.8</v>
      </c>
      <c r="J8" s="44">
        <v>0</v>
      </c>
      <c r="K8" s="44">
        <v>163</v>
      </c>
    </row>
    <row r="9" spans="1:11" x14ac:dyDescent="0.25">
      <c r="A9" s="39"/>
      <c r="B9" s="116" t="s">
        <v>16</v>
      </c>
      <c r="C9" s="117"/>
      <c r="D9" s="118"/>
      <c r="E9" s="48">
        <f t="shared" ref="E9:J9" si="0">E8+E7+E6</f>
        <v>445</v>
      </c>
      <c r="F9" s="49">
        <f t="shared" si="0"/>
        <v>8</v>
      </c>
      <c r="G9" s="50">
        <f t="shared" si="0"/>
        <v>10.899999999999999</v>
      </c>
      <c r="H9" s="49">
        <f t="shared" si="0"/>
        <v>53.4</v>
      </c>
      <c r="I9" s="51">
        <f t="shared" si="0"/>
        <v>340.8</v>
      </c>
      <c r="J9" s="49">
        <f t="shared" si="0"/>
        <v>1.22</v>
      </c>
      <c r="K9" s="52"/>
    </row>
    <row r="10" spans="1:11" x14ac:dyDescent="0.25">
      <c r="A10" s="39" t="s">
        <v>53</v>
      </c>
      <c r="B10" s="111" t="s">
        <v>28</v>
      </c>
      <c r="C10" s="112"/>
      <c r="D10" s="113"/>
      <c r="E10" s="45">
        <v>200</v>
      </c>
      <c r="F10" s="44">
        <v>0</v>
      </c>
      <c r="G10" s="44">
        <v>0</v>
      </c>
      <c r="H10" s="44">
        <v>9.3000000000000007</v>
      </c>
      <c r="I10" s="42">
        <v>37</v>
      </c>
      <c r="J10" s="39">
        <v>2.09</v>
      </c>
      <c r="K10" s="52"/>
    </row>
    <row r="11" spans="1:11" x14ac:dyDescent="0.25">
      <c r="A11" s="39"/>
      <c r="B11" s="116" t="s">
        <v>16</v>
      </c>
      <c r="C11" s="117"/>
      <c r="D11" s="118"/>
      <c r="E11" s="53">
        <v>100</v>
      </c>
      <c r="F11" s="54">
        <v>0</v>
      </c>
      <c r="G11" s="54">
        <v>0</v>
      </c>
      <c r="H11" s="54">
        <v>9.3000000000000007</v>
      </c>
      <c r="I11" s="55">
        <v>37</v>
      </c>
      <c r="J11" s="49">
        <v>2.09</v>
      </c>
      <c r="K11" s="52"/>
    </row>
    <row r="12" spans="1:11" ht="15" hidden="1" customHeight="1" x14ac:dyDescent="0.25">
      <c r="A12" s="39" t="s">
        <v>19</v>
      </c>
      <c r="B12" s="119" t="s">
        <v>54</v>
      </c>
      <c r="C12" s="120"/>
      <c r="D12" s="121"/>
      <c r="E12" s="45">
        <v>60</v>
      </c>
      <c r="F12" s="44">
        <v>1</v>
      </c>
      <c r="G12" s="44">
        <v>4</v>
      </c>
      <c r="H12" s="41">
        <v>6.5</v>
      </c>
      <c r="I12" s="42">
        <v>65</v>
      </c>
      <c r="J12" s="44">
        <v>24.26</v>
      </c>
      <c r="K12" s="44" t="s">
        <v>35</v>
      </c>
    </row>
    <row r="13" spans="1:11" ht="15" customHeight="1" x14ac:dyDescent="0.25">
      <c r="A13" s="44"/>
      <c r="B13" s="105" t="s">
        <v>36</v>
      </c>
      <c r="C13" s="106"/>
      <c r="D13" s="107"/>
      <c r="E13" s="45">
        <v>60</v>
      </c>
      <c r="F13" s="39">
        <v>0.8</v>
      </c>
      <c r="G13" s="39">
        <v>5</v>
      </c>
      <c r="H13" s="44">
        <v>4.0999999999999996</v>
      </c>
      <c r="I13" s="42">
        <v>64</v>
      </c>
      <c r="J13" s="44">
        <v>1.1599999999999999</v>
      </c>
      <c r="K13" s="44" t="s">
        <v>37</v>
      </c>
    </row>
    <row r="14" spans="1:11" x14ac:dyDescent="0.25">
      <c r="A14" s="44"/>
      <c r="B14" s="65" t="s">
        <v>38</v>
      </c>
      <c r="C14" s="66"/>
      <c r="D14" s="67"/>
      <c r="E14" s="45">
        <v>180</v>
      </c>
      <c r="F14" s="44">
        <v>2.2000000000000002</v>
      </c>
      <c r="G14" s="41">
        <v>4.38</v>
      </c>
      <c r="H14" s="44">
        <v>9.67</v>
      </c>
      <c r="I14" s="44">
        <v>87.9</v>
      </c>
      <c r="J14" s="44">
        <v>7.95</v>
      </c>
      <c r="K14" s="52" t="s">
        <v>55</v>
      </c>
    </row>
    <row r="15" spans="1:11" x14ac:dyDescent="0.25">
      <c r="A15" s="44"/>
      <c r="B15" s="108" t="s">
        <v>56</v>
      </c>
      <c r="C15" s="109"/>
      <c r="D15" s="110"/>
      <c r="E15" s="45">
        <v>90</v>
      </c>
      <c r="F15" s="44">
        <v>8.6999999999999993</v>
      </c>
      <c r="G15" s="44">
        <v>4.7</v>
      </c>
      <c r="H15" s="44">
        <v>3.6</v>
      </c>
      <c r="I15" s="39">
        <v>91.5</v>
      </c>
      <c r="J15" s="44">
        <v>1.05</v>
      </c>
      <c r="K15" s="44" t="s">
        <v>41</v>
      </c>
    </row>
    <row r="16" spans="1:11" x14ac:dyDescent="0.25">
      <c r="A16" s="44"/>
      <c r="B16" s="65" t="s">
        <v>42</v>
      </c>
      <c r="C16" s="66"/>
      <c r="D16" s="67"/>
      <c r="E16" s="45">
        <v>130</v>
      </c>
      <c r="F16" s="44">
        <v>3.2</v>
      </c>
      <c r="G16" s="44">
        <v>2.9</v>
      </c>
      <c r="H16" s="56">
        <v>32.1</v>
      </c>
      <c r="I16" s="44">
        <v>170.7</v>
      </c>
      <c r="J16" s="44">
        <v>0</v>
      </c>
      <c r="K16" s="44" t="s">
        <v>57</v>
      </c>
    </row>
    <row r="17" spans="1:11" x14ac:dyDescent="0.25">
      <c r="A17" s="44"/>
      <c r="B17" s="65" t="s">
        <v>44</v>
      </c>
      <c r="C17" s="66"/>
      <c r="D17" s="67"/>
      <c r="E17" s="45">
        <v>180</v>
      </c>
      <c r="F17" s="44">
        <v>0.4</v>
      </c>
      <c r="G17" s="42">
        <v>0</v>
      </c>
      <c r="H17" s="44">
        <v>16.399999999999999</v>
      </c>
      <c r="I17" s="44">
        <v>64.8</v>
      </c>
      <c r="J17" s="44">
        <v>45.1</v>
      </c>
      <c r="K17" s="44" t="s">
        <v>45</v>
      </c>
    </row>
    <row r="18" spans="1:11" x14ac:dyDescent="0.25">
      <c r="A18" s="44"/>
      <c r="B18" s="111" t="s">
        <v>58</v>
      </c>
      <c r="C18" s="112"/>
      <c r="D18" s="113"/>
      <c r="E18" s="45">
        <v>30</v>
      </c>
      <c r="F18" s="41">
        <v>2.1</v>
      </c>
      <c r="G18" s="41">
        <v>0.2</v>
      </c>
      <c r="H18" s="42">
        <v>15</v>
      </c>
      <c r="I18" s="39">
        <v>69</v>
      </c>
      <c r="J18" s="42">
        <v>0</v>
      </c>
      <c r="K18" s="44">
        <v>59</v>
      </c>
    </row>
    <row r="19" spans="1:11" x14ac:dyDescent="0.25">
      <c r="A19" s="44"/>
      <c r="B19" s="111" t="s">
        <v>21</v>
      </c>
      <c r="C19" s="112"/>
      <c r="D19" s="113"/>
      <c r="E19" s="45">
        <v>40</v>
      </c>
      <c r="F19" s="42">
        <v>6</v>
      </c>
      <c r="G19" s="42">
        <v>1</v>
      </c>
      <c r="H19" s="41">
        <v>44.2</v>
      </c>
      <c r="I19" s="39">
        <v>72</v>
      </c>
      <c r="J19" s="42">
        <v>0</v>
      </c>
      <c r="K19" s="44">
        <v>63</v>
      </c>
    </row>
    <row r="20" spans="1:11" x14ac:dyDescent="0.25">
      <c r="A20" s="44"/>
      <c r="B20" s="102" t="s">
        <v>22</v>
      </c>
      <c r="C20" s="103"/>
      <c r="D20" s="104"/>
      <c r="E20" s="48">
        <f>E12+E14+E15+E16+E17+E18+E19</f>
        <v>710</v>
      </c>
      <c r="F20" s="49">
        <f>F12+F14+F15+F16+F17+F18+F19</f>
        <v>23.599999999999998</v>
      </c>
      <c r="G20" s="49">
        <f>G12+G14+G15+G16+G17+G18+G19</f>
        <v>17.18</v>
      </c>
      <c r="H20" s="49">
        <f>H12+H14+H15+H16+H17+H18+H19</f>
        <v>127.47000000000001</v>
      </c>
      <c r="I20" s="57">
        <f>I12+I14+I15+I16+I17+I18+I19</f>
        <v>620.90000000000009</v>
      </c>
      <c r="J20" s="55">
        <f>J19+J18+J17+J16+J15+J14+J13</f>
        <v>55.26</v>
      </c>
      <c r="K20" s="44"/>
    </row>
    <row r="21" spans="1:11" x14ac:dyDescent="0.25">
      <c r="A21" s="44" t="s">
        <v>23</v>
      </c>
      <c r="B21" s="74" t="s">
        <v>59</v>
      </c>
      <c r="C21" s="114"/>
      <c r="D21" s="115"/>
      <c r="E21" s="45">
        <v>100</v>
      </c>
      <c r="F21" s="44">
        <v>13.3</v>
      </c>
      <c r="G21" s="44">
        <v>11.4</v>
      </c>
      <c r="H21" s="56">
        <v>17.600000000000001</v>
      </c>
      <c r="I21" s="44">
        <v>227</v>
      </c>
      <c r="J21" s="44">
        <v>1.06</v>
      </c>
      <c r="K21" s="44" t="s">
        <v>47</v>
      </c>
    </row>
    <row r="22" spans="1:11" x14ac:dyDescent="0.25">
      <c r="A22" s="58"/>
      <c r="B22" s="65" t="s">
        <v>48</v>
      </c>
      <c r="C22" s="66"/>
      <c r="D22" s="67"/>
      <c r="E22" s="59">
        <v>200</v>
      </c>
      <c r="F22" s="41">
        <v>5.8</v>
      </c>
      <c r="G22" s="42">
        <v>5</v>
      </c>
      <c r="H22" s="42">
        <v>9.6</v>
      </c>
      <c r="I22" s="41">
        <v>106</v>
      </c>
      <c r="J22" s="43" t="s">
        <v>60</v>
      </c>
      <c r="K22" s="52">
        <v>20</v>
      </c>
    </row>
    <row r="23" spans="1:11" x14ac:dyDescent="0.25">
      <c r="A23" s="58"/>
      <c r="B23" s="99" t="s">
        <v>24</v>
      </c>
      <c r="C23" s="100"/>
      <c r="D23" s="101"/>
      <c r="E23" s="53">
        <f>E21+E22</f>
        <v>300</v>
      </c>
      <c r="F23" s="49">
        <f>F21+F22</f>
        <v>19.100000000000001</v>
      </c>
      <c r="G23" s="49">
        <f>G21+G22</f>
        <v>16.399999999999999</v>
      </c>
      <c r="H23" s="49">
        <f>H21+H22</f>
        <v>27.200000000000003</v>
      </c>
      <c r="I23" s="49">
        <f>I21+I22</f>
        <v>333</v>
      </c>
      <c r="J23" s="49">
        <f>J22+J21</f>
        <v>3.66</v>
      </c>
      <c r="K23" s="44"/>
    </row>
    <row r="24" spans="1:11" x14ac:dyDescent="0.25">
      <c r="A24" s="58"/>
      <c r="B24" s="99" t="s">
        <v>50</v>
      </c>
      <c r="C24" s="100"/>
      <c r="D24" s="101"/>
      <c r="E24" s="60">
        <f>E11+E20+E23</f>
        <v>1110</v>
      </c>
      <c r="F24" s="49">
        <f>F11+F20+F23</f>
        <v>42.7</v>
      </c>
      <c r="G24" s="49">
        <f>G11+G20+G23</f>
        <v>33.58</v>
      </c>
      <c r="H24" s="49">
        <f>H11+H20+H23</f>
        <v>163.97000000000003</v>
      </c>
      <c r="I24" s="61">
        <f>I20+I11+I9+I23</f>
        <v>1331.7</v>
      </c>
      <c r="J24" s="49">
        <f>J23+J20+J11</f>
        <v>61.010000000000005</v>
      </c>
      <c r="K24" s="44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24:D24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2025-04-07T10:30:41Z</dcterms:modified>
</cp:coreProperties>
</file>