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апрел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4" i="3" l="1"/>
  <c r="G24" i="3"/>
  <c r="H24" i="3"/>
  <c r="I24" i="3"/>
  <c r="J24" i="3"/>
  <c r="E24" i="3"/>
  <c r="F23" i="3"/>
  <c r="G23" i="3"/>
  <c r="H23" i="3"/>
  <c r="I23" i="3"/>
  <c r="J23" i="3"/>
  <c r="E23" i="3"/>
  <c r="F20" i="3"/>
  <c r="G20" i="3"/>
  <c r="H20" i="3"/>
  <c r="I20" i="3"/>
  <c r="J20" i="3"/>
  <c r="E20" i="3"/>
  <c r="F9" i="3"/>
  <c r="F24" i="1"/>
  <c r="G24" i="1"/>
  <c r="H24" i="1"/>
  <c r="I24" i="1"/>
  <c r="J24" i="1"/>
  <c r="E24" i="1"/>
  <c r="F23" i="1"/>
  <c r="G23" i="1"/>
  <c r="H23" i="1"/>
  <c r="I23" i="1"/>
  <c r="J23" i="1"/>
  <c r="E23" i="1"/>
  <c r="F20" i="1"/>
  <c r="G20" i="1"/>
  <c r="H20" i="1"/>
  <c r="I20" i="1"/>
  <c r="J20" i="1"/>
  <c r="E20" i="1"/>
  <c r="F11" i="1"/>
  <c r="G11" i="1"/>
  <c r="H11" i="1"/>
  <c r="I11" i="1"/>
  <c r="J11" i="1"/>
  <c r="F9" i="1"/>
  <c r="G9" i="1"/>
  <c r="H9" i="1"/>
  <c r="I9" i="1"/>
  <c r="J9" i="1"/>
  <c r="E9" i="1"/>
  <c r="G9" i="3"/>
  <c r="H9" i="3"/>
  <c r="I9" i="3"/>
  <c r="J9" i="3"/>
  <c r="E9" i="3"/>
  <c r="E11" i="1" l="1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<sst xmlns="http://schemas.openxmlformats.org/spreadsheetml/2006/main" count="103" uniqueCount="65">
  <si>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</si>
  <si>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</si>
  <si>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</si>
  <si>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</si>
  <si>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</si>
  <si>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</si>
  <si>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</si>
  <si>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</si>
  <si>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</si>
  <si>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</si>
  <si>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</si>
  <si>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</si>
  <si>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</si>
  <si>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</si>
  <si>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</si>
  <si>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</si>
  <si>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</si>
  <si>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</si>
  <si>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</si>
  <si>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</si>
  <si>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</si>
  <si>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</si>
  <si>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</si>
  <si>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</si>
  <si>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</si>
  <si>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</si>
  <si>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ДЕНЬ 2</t>
  </si>
  <si>
    <t>каша кукурузная молочная с маслом сливочным</t>
  </si>
  <si>
    <t>3.3</t>
  </si>
  <si>
    <t>4.4</t>
  </si>
  <si>
    <t>16.5</t>
  </si>
  <si>
    <t>119</t>
  </si>
  <si>
    <t>0.44</t>
  </si>
  <si>
    <t>4\4</t>
  </si>
  <si>
    <t>хлеб с сыром</t>
  </si>
  <si>
    <t>13\3</t>
  </si>
  <si>
    <t>чай с молоком</t>
  </si>
  <si>
    <t>12\10</t>
  </si>
  <si>
    <t>апельсин</t>
  </si>
  <si>
    <t>итого за  завтрак</t>
  </si>
  <si>
    <t>салат из свежих помидоров с растительным маслом</t>
  </si>
  <si>
    <t>0.8</t>
  </si>
  <si>
    <t>15\1</t>
  </si>
  <si>
    <t>салат из морской капусты и моркови с яйцом и растительным маслом</t>
  </si>
  <si>
    <t>19\1</t>
  </si>
  <si>
    <t>щи из свежей капусты со сметаной</t>
  </si>
  <si>
    <t>6\2</t>
  </si>
  <si>
    <t>биточки (котлеты) из мяса кур</t>
  </si>
  <si>
    <t>14\8</t>
  </si>
  <si>
    <t>каша гречневая рассыпчатая с овощами</t>
  </si>
  <si>
    <t>44\3</t>
  </si>
  <si>
    <t>кисель из сухофруктов</t>
  </si>
  <si>
    <t>9\10</t>
  </si>
  <si>
    <r>
      <rPr>
        <sz val="11"/>
        <rFont val="Times New Roman"/>
        <family val="1"/>
        <charset val="204"/>
      </rPr>
      <t>манник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со сгущенным молоком</t>
    </r>
  </si>
  <si>
    <t>274</t>
  </si>
  <si>
    <t>кисломолочный напиток</t>
  </si>
  <si>
    <t>итого за второй день</t>
  </si>
  <si>
    <t>0.59</t>
  </si>
  <si>
    <t>3\13</t>
  </si>
  <si>
    <t>второй завтрак</t>
  </si>
  <si>
    <t xml:space="preserve">салат из морской капусты и моркови с яйцом и растительным маслом </t>
  </si>
  <si>
    <t>5\9</t>
  </si>
  <si>
    <t xml:space="preserve">хлеб пшеничный </t>
  </si>
  <si>
    <t>манник со сгущенным молоком</t>
  </si>
  <si>
    <t>Итого за второй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</si>
</sst>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2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4" fillId="0" borderId="5" xfId="0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2" fontId="3" fillId="0" borderId="4" xfId="0" applyNumberFormat="1" applyFont="1" applyBorder="1"/>
    <xf numFmtId="0" fontId="3" fillId="3" borderId="4" xfId="0" applyFont="1" applyFill="1" applyBorder="1" applyAlignment="1">
      <alignment horizontal="center" wrapText="1"/>
    </xf>
    <xf numFmtId="0" fontId="3" fillId="0" borderId="6" xfId="0" applyFont="1" applyBorder="1"/>
    <xf numFmtId="0" fontId="3" fillId="0" borderId="7" xfId="0" applyFont="1" applyBorder="1"/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/>
    <xf numFmtId="0" fontId="6" fillId="0" borderId="4" xfId="1" applyFont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/>
    <xf numFmtId="49" fontId="6" fillId="0" borderId="4" xfId="1" applyNumberFormat="1" applyFont="1" applyBorder="1" applyAlignment="1">
      <alignment horizontal="center"/>
    </xf>
    <xf numFmtId="2" fontId="6" fillId="0" borderId="4" xfId="1" applyNumberFormat="1" applyFont="1" applyBorder="1" applyAlignment="1">
      <alignment horizontal="center"/>
    </xf>
    <xf numFmtId="1" fontId="6" fillId="0" borderId="4" xfId="1" applyNumberFormat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4" borderId="4" xfId="1" applyFont="1" applyFill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wrapText="1"/>
    </xf>
    <xf numFmtId="0" fontId="6" fillId="0" borderId="5" xfId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4" borderId="4" xfId="1" applyFont="1" applyFill="1" applyBorder="1" applyAlignment="1">
      <alignment horizontal="center"/>
    </xf>
    <xf numFmtId="0" fontId="7" fillId="0" borderId="4" xfId="1" applyNumberFormat="1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164" fontId="6" fillId="3" borderId="4" xfId="1" applyNumberFormat="1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/>
    </xf>
    <xf numFmtId="0" fontId="6" fillId="4" borderId="4" xfId="1" applyFont="1" applyFill="1" applyBorder="1" applyAlignment="1">
      <alignment horizontal="center" wrapText="1"/>
    </xf>
    <xf numFmtId="164" fontId="7" fillId="0" borderId="5" xfId="1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5" fillId="3" borderId="6" xfId="0" applyFont="1" applyFill="1" applyBorder="1"/>
    <xf numFmtId="0" fontId="5" fillId="3" borderId="7" xfId="0" applyFont="1" applyFill="1" applyBorder="1"/>
    <xf numFmtId="0" fontId="5" fillId="3" borderId="5" xfId="0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6" fillId="0" borderId="6" xfId="1" applyFont="1" applyBorder="1"/>
    <xf numFmtId="0" fontId="6" fillId="0" borderId="7" xfId="1" applyFont="1" applyBorder="1"/>
    <xf numFmtId="0" fontId="6" fillId="0" borderId="5" xfId="1" applyFont="1" applyBorder="1"/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7" fillId="0" borderId="6" xfId="1" applyFont="1" applyBorder="1" applyAlignment="1">
      <alignment horizontal="right"/>
    </xf>
    <xf numFmtId="0" fontId="7" fillId="0" borderId="7" xfId="1" applyFont="1" applyBorder="1" applyAlignment="1">
      <alignment horizontal="right"/>
    </xf>
    <xf numFmtId="0" fontId="7" fillId="0" borderId="5" xfId="1" applyFont="1" applyBorder="1" applyAlignment="1">
      <alignment horizontal="right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8" fillId="3" borderId="6" xfId="1" applyFont="1" applyFill="1" applyBorder="1"/>
    <xf numFmtId="0" fontId="8" fillId="3" borderId="7" xfId="1" applyFont="1" applyFill="1" applyBorder="1"/>
    <xf numFmtId="0" fontId="8" fillId="3" borderId="5" xfId="1" applyFont="1" applyFill="1" applyBorder="1"/>
    <xf numFmtId="0" fontId="6" fillId="0" borderId="6" xfId="1" applyFont="1" applyBorder="1" applyAlignment="1">
      <alignment wrapText="1"/>
    </xf>
    <xf numFmtId="0" fontId="6" fillId="0" borderId="7" xfId="1" applyFont="1" applyBorder="1" applyAlignment="1">
      <alignment wrapText="1"/>
    </xf>
    <xf numFmtId="0" fontId="6" fillId="0" borderId="5" xfId="1" applyFont="1" applyBorder="1" applyAlignment="1">
      <alignment wrapText="1"/>
    </xf>
    <xf numFmtId="0" fontId="6" fillId="0" borderId="6" xfId="1" applyFont="1" applyBorder="1" applyAlignment="1">
      <alignment horizontal="left" wrapText="1"/>
    </xf>
    <xf numFmtId="0" fontId="6" fillId="0" borderId="7" xfId="1" applyFont="1" applyBorder="1" applyAlignment="1">
      <alignment horizontal="left" wrapText="1"/>
    </xf>
    <xf numFmtId="0" fontId="6" fillId="0" borderId="5" xfId="1" applyFont="1" applyBorder="1" applyAlignment="1">
      <alignment horizontal="left" wrapText="1"/>
    </xf>
    <xf numFmtId="0" fontId="7" fillId="4" borderId="6" xfId="1" applyFont="1" applyFill="1" applyBorder="1" applyAlignment="1">
      <alignment horizontal="right"/>
    </xf>
    <xf numFmtId="0" fontId="7" fillId="4" borderId="7" xfId="1" applyFont="1" applyFill="1" applyBorder="1" applyAlignment="1">
      <alignment horizontal="right"/>
    </xf>
    <xf numFmtId="0" fontId="7" fillId="4" borderId="5" xfId="1" applyFont="1" applyFill="1" applyBorder="1" applyAlignment="1">
      <alignment horizontal="right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N11" sqref="N1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70" t="s">
        <v>3</v>
      </c>
      <c r="C1" s="71"/>
      <c r="D1" s="72"/>
      <c r="E1" t="s">
        <v>0</v>
      </c>
      <c r="H1" t="s">
        <v>1</v>
      </c>
      <c r="I1" s="73">
        <v>45411</v>
      </c>
      <c r="J1" s="74"/>
      <c r="K1" s="74"/>
    </row>
    <row r="2" spans="1:11" ht="7.5" customHeight="1" x14ac:dyDescent="0.25"/>
    <row r="3" spans="1:11" ht="15.75" customHeight="1" x14ac:dyDescent="0.25">
      <c r="A3" s="68" t="s">
        <v>4</v>
      </c>
      <c r="B3" s="62" t="s">
        <v>5</v>
      </c>
      <c r="C3" s="63"/>
      <c r="D3" s="64"/>
      <c r="E3" s="68" t="s">
        <v>6</v>
      </c>
      <c r="F3" s="78" t="s">
        <v>7</v>
      </c>
      <c r="G3" s="79"/>
      <c r="H3" s="80"/>
      <c r="I3" s="68" t="s">
        <v>8</v>
      </c>
      <c r="J3" s="68" t="s">
        <v>9</v>
      </c>
      <c r="K3" s="68" t="s">
        <v>10</v>
      </c>
    </row>
    <row r="4" spans="1:11" x14ac:dyDescent="0.25">
      <c r="A4" s="69"/>
      <c r="B4" s="65"/>
      <c r="C4" s="66"/>
      <c r="D4" s="67"/>
      <c r="E4" s="69"/>
      <c r="F4" s="3" t="s">
        <v>11</v>
      </c>
      <c r="G4" s="3" t="s">
        <v>12</v>
      </c>
      <c r="H4" s="3" t="s">
        <v>13</v>
      </c>
      <c r="I4" s="69"/>
      <c r="J4" s="69"/>
      <c r="K4" s="69"/>
    </row>
    <row r="5" spans="1:11" x14ac:dyDescent="0.25">
      <c r="A5" s="4" t="s">
        <v>26</v>
      </c>
      <c r="B5" s="5"/>
      <c r="C5" s="6"/>
      <c r="D5" s="7"/>
      <c r="E5" s="8"/>
      <c r="F5" s="3"/>
      <c r="G5" s="3"/>
      <c r="H5" s="3"/>
      <c r="I5" s="9"/>
      <c r="J5" s="9"/>
      <c r="K5" s="9"/>
    </row>
    <row r="6" spans="1:11" ht="15" customHeight="1" x14ac:dyDescent="0.25">
      <c r="A6" s="10" t="s">
        <v>14</v>
      </c>
      <c r="B6" s="75" t="s">
        <v>27</v>
      </c>
      <c r="C6" s="76"/>
      <c r="D6" s="77"/>
      <c r="E6" s="11">
        <v>150</v>
      </c>
      <c r="F6" s="12" t="s">
        <v>28</v>
      </c>
      <c r="G6" s="12" t="s">
        <v>29</v>
      </c>
      <c r="H6" s="12" t="s">
        <v>30</v>
      </c>
      <c r="I6" s="12" t="s">
        <v>31</v>
      </c>
      <c r="J6" s="12" t="s">
        <v>32</v>
      </c>
      <c r="K6" s="12" t="s">
        <v>33</v>
      </c>
    </row>
    <row r="7" spans="1:11" x14ac:dyDescent="0.25">
      <c r="A7" s="13"/>
      <c r="B7" s="81" t="s">
        <v>34</v>
      </c>
      <c r="C7" s="82"/>
      <c r="D7" s="83"/>
      <c r="E7" s="14">
        <v>30</v>
      </c>
      <c r="F7" s="15">
        <v>3.4</v>
      </c>
      <c r="G7" s="12" t="s">
        <v>29</v>
      </c>
      <c r="H7" s="16">
        <v>9.4</v>
      </c>
      <c r="I7" s="16">
        <v>91.4</v>
      </c>
      <c r="J7" s="16">
        <v>0.04</v>
      </c>
      <c r="K7" s="17" t="s">
        <v>35</v>
      </c>
    </row>
    <row r="8" spans="1:11" x14ac:dyDescent="0.25">
      <c r="A8" s="13"/>
      <c r="B8" s="75" t="s">
        <v>36</v>
      </c>
      <c r="C8" s="76"/>
      <c r="D8" s="77"/>
      <c r="E8" s="14">
        <v>180</v>
      </c>
      <c r="F8" s="18">
        <v>1.26</v>
      </c>
      <c r="G8" s="18">
        <v>1.26</v>
      </c>
      <c r="H8" s="19">
        <v>10</v>
      </c>
      <c r="I8" s="18">
        <v>54.9</v>
      </c>
      <c r="J8" s="18">
        <v>0.23</v>
      </c>
      <c r="K8" s="15" t="s">
        <v>37</v>
      </c>
    </row>
    <row r="9" spans="1:11" x14ac:dyDescent="0.25">
      <c r="A9" s="13"/>
      <c r="B9" s="20"/>
      <c r="C9" s="21"/>
      <c r="D9" s="22" t="s">
        <v>15</v>
      </c>
      <c r="E9" s="23">
        <f>E8+E7+E6</f>
        <v>360</v>
      </c>
      <c r="F9" s="23">
        <f t="shared" ref="F9:J9" si="0">F8+F7+F6</f>
        <v>7.96</v>
      </c>
      <c r="G9" s="23">
        <f t="shared" si="0"/>
        <v>10.06</v>
      </c>
      <c r="H9" s="23">
        <f t="shared" si="0"/>
        <v>35.9</v>
      </c>
      <c r="I9" s="23">
        <f t="shared" si="0"/>
        <v>265.3</v>
      </c>
      <c r="J9" s="23">
        <f t="shared" si="0"/>
        <v>0.71</v>
      </c>
      <c r="K9" s="15"/>
    </row>
    <row r="10" spans="1:11" x14ac:dyDescent="0.25">
      <c r="A10" s="24" t="s">
        <v>16</v>
      </c>
      <c r="B10" s="81" t="s">
        <v>38</v>
      </c>
      <c r="C10" s="82"/>
      <c r="D10" s="83"/>
      <c r="E10" s="14">
        <v>95</v>
      </c>
      <c r="F10" s="15">
        <v>0.85</v>
      </c>
      <c r="G10" s="15">
        <v>0.19</v>
      </c>
      <c r="H10" s="15">
        <v>7.6</v>
      </c>
      <c r="I10" s="15">
        <v>40.799999999999997</v>
      </c>
      <c r="J10" s="19">
        <v>57</v>
      </c>
      <c r="K10" s="25">
        <v>210102</v>
      </c>
    </row>
    <row r="11" spans="1:11" x14ac:dyDescent="0.25">
      <c r="A11" s="24"/>
      <c r="B11" s="26"/>
      <c r="C11" s="27"/>
      <c r="D11" s="22" t="s">
        <v>39</v>
      </c>
      <c r="E11" s="23">
        <f t="shared" ref="E11:J11" si="1">E10</f>
        <v>95</v>
      </c>
      <c r="F11" s="23">
        <f t="shared" si="1"/>
        <v>0.85</v>
      </c>
      <c r="G11" s="23">
        <f t="shared" si="1"/>
        <v>0.19</v>
      </c>
      <c r="H11" s="23">
        <f t="shared" si="1"/>
        <v>7.6</v>
      </c>
      <c r="I11" s="23">
        <f t="shared" si="1"/>
        <v>40.799999999999997</v>
      </c>
      <c r="J11" s="23">
        <f t="shared" si="1"/>
        <v>57</v>
      </c>
      <c r="K11" s="28"/>
    </row>
    <row r="12" spans="1:11" ht="15.75" hidden="1" customHeight="1" x14ac:dyDescent="0.25">
      <c r="A12" s="10" t="s">
        <v>17</v>
      </c>
      <c r="B12" s="75" t="s">
        <v>40</v>
      </c>
      <c r="C12" s="76"/>
      <c r="D12" s="77"/>
      <c r="E12" s="14">
        <v>30</v>
      </c>
      <c r="F12" s="15">
        <v>0.2</v>
      </c>
      <c r="G12" s="16">
        <v>0</v>
      </c>
      <c r="H12" s="12" t="s">
        <v>41</v>
      </c>
      <c r="I12" s="15">
        <v>2.8</v>
      </c>
      <c r="J12" s="15">
        <v>6.74</v>
      </c>
      <c r="K12" s="15" t="s">
        <v>42</v>
      </c>
    </row>
    <row r="13" spans="1:11" ht="15" customHeight="1" x14ac:dyDescent="0.25">
      <c r="A13" s="10" t="s">
        <v>17</v>
      </c>
      <c r="B13" s="87" t="s">
        <v>43</v>
      </c>
      <c r="C13" s="88"/>
      <c r="D13" s="89"/>
      <c r="E13" s="14">
        <v>30</v>
      </c>
      <c r="F13" s="15">
        <v>0.6</v>
      </c>
      <c r="G13" s="16">
        <v>3.3</v>
      </c>
      <c r="H13" s="12" t="s">
        <v>41</v>
      </c>
      <c r="I13" s="15">
        <v>35.5</v>
      </c>
      <c r="J13" s="15">
        <v>0.46</v>
      </c>
      <c r="K13" s="15" t="s">
        <v>44</v>
      </c>
    </row>
    <row r="14" spans="1:11" x14ac:dyDescent="0.25">
      <c r="A14" s="13"/>
      <c r="B14" s="81" t="s">
        <v>45</v>
      </c>
      <c r="C14" s="82"/>
      <c r="D14" s="83"/>
      <c r="E14" s="14">
        <v>150</v>
      </c>
      <c r="F14" s="15">
        <v>1.6</v>
      </c>
      <c r="G14" s="15">
        <v>2.2999999999999998</v>
      </c>
      <c r="H14" s="15">
        <v>4.8</v>
      </c>
      <c r="I14" s="15">
        <v>47.25</v>
      </c>
      <c r="J14" s="15">
        <v>8.26</v>
      </c>
      <c r="K14" s="15" t="s">
        <v>46</v>
      </c>
    </row>
    <row r="15" spans="1:11" ht="15" customHeight="1" x14ac:dyDescent="0.25">
      <c r="A15" s="13"/>
      <c r="B15" s="81" t="s">
        <v>47</v>
      </c>
      <c r="C15" s="82"/>
      <c r="D15" s="83"/>
      <c r="E15" s="14">
        <v>50</v>
      </c>
      <c r="F15" s="15">
        <v>8.9</v>
      </c>
      <c r="G15" s="15">
        <v>7.3</v>
      </c>
      <c r="H15" s="15">
        <v>7.4</v>
      </c>
      <c r="I15" s="15">
        <v>131.6</v>
      </c>
      <c r="J15" s="15">
        <v>0.2</v>
      </c>
      <c r="K15" s="15" t="s">
        <v>48</v>
      </c>
    </row>
    <row r="16" spans="1:11" x14ac:dyDescent="0.25">
      <c r="A16" s="13"/>
      <c r="B16" s="81" t="s">
        <v>49</v>
      </c>
      <c r="C16" s="82"/>
      <c r="D16" s="83"/>
      <c r="E16" s="14">
        <v>110</v>
      </c>
      <c r="F16" s="15">
        <v>6.35</v>
      </c>
      <c r="G16" s="15">
        <v>4.9000000000000004</v>
      </c>
      <c r="H16" s="15">
        <v>27.7</v>
      </c>
      <c r="I16" s="15">
        <v>183.3</v>
      </c>
      <c r="J16" s="15">
        <v>0.7</v>
      </c>
      <c r="K16" s="15" t="s">
        <v>50</v>
      </c>
    </row>
    <row r="17" spans="1:11" x14ac:dyDescent="0.25">
      <c r="A17" s="13"/>
      <c r="B17" s="81" t="s">
        <v>51</v>
      </c>
      <c r="C17" s="82"/>
      <c r="D17" s="83"/>
      <c r="E17" s="14">
        <v>150</v>
      </c>
      <c r="F17" s="15">
        <v>0.75</v>
      </c>
      <c r="G17" s="15">
        <v>7.0000000000000007E-2</v>
      </c>
      <c r="H17" s="15">
        <v>21.45</v>
      </c>
      <c r="I17" s="15">
        <v>86.2</v>
      </c>
      <c r="J17" s="15">
        <v>37.700000000000003</v>
      </c>
      <c r="K17" s="15" t="s">
        <v>52</v>
      </c>
    </row>
    <row r="18" spans="1:11" x14ac:dyDescent="0.25">
      <c r="A18" s="13"/>
      <c r="B18" s="81" t="s">
        <v>18</v>
      </c>
      <c r="C18" s="82"/>
      <c r="D18" s="83"/>
      <c r="E18" s="14">
        <v>20</v>
      </c>
      <c r="F18" s="15">
        <v>1.4</v>
      </c>
      <c r="G18" s="15">
        <v>0.2</v>
      </c>
      <c r="H18" s="15">
        <v>10</v>
      </c>
      <c r="I18" s="15">
        <v>49</v>
      </c>
      <c r="J18" s="15">
        <v>0</v>
      </c>
      <c r="K18" s="15">
        <v>58</v>
      </c>
    </row>
    <row r="19" spans="1:11" x14ac:dyDescent="0.25">
      <c r="A19" s="13"/>
      <c r="B19" s="81" t="s">
        <v>19</v>
      </c>
      <c r="C19" s="82"/>
      <c r="D19" s="83"/>
      <c r="E19" s="14">
        <v>30</v>
      </c>
      <c r="F19" s="15">
        <v>4.5</v>
      </c>
      <c r="G19" s="15">
        <v>0.75</v>
      </c>
      <c r="H19" s="15">
        <v>33.15</v>
      </c>
      <c r="I19" s="15">
        <v>54</v>
      </c>
      <c r="J19" s="15">
        <v>0</v>
      </c>
      <c r="K19" s="15">
        <v>62</v>
      </c>
    </row>
    <row r="20" spans="1:11" x14ac:dyDescent="0.25">
      <c r="A20" s="13"/>
      <c r="B20" s="26"/>
      <c r="C20" s="27"/>
      <c r="D20" s="22" t="s">
        <v>20</v>
      </c>
      <c r="E20" s="29">
        <f>E13+E14+E15+E16+E17+E18+E19</f>
        <v>540</v>
      </c>
      <c r="F20" s="29">
        <f t="shared" ref="F20:J20" si="2">F13+F14+F15+F16+F17+F18+F19</f>
        <v>24.1</v>
      </c>
      <c r="G20" s="29">
        <f t="shared" si="2"/>
        <v>18.819999999999997</v>
      </c>
      <c r="H20" s="29">
        <f t="shared" si="2"/>
        <v>105.30000000000001</v>
      </c>
      <c r="I20" s="29">
        <f t="shared" si="2"/>
        <v>586.84999999999991</v>
      </c>
      <c r="J20" s="29">
        <f t="shared" si="2"/>
        <v>47.32</v>
      </c>
      <c r="K20" s="15"/>
    </row>
    <row r="21" spans="1:11" x14ac:dyDescent="0.25">
      <c r="A21" s="10" t="s">
        <v>21</v>
      </c>
      <c r="B21" s="84" t="s">
        <v>53</v>
      </c>
      <c r="C21" s="85"/>
      <c r="D21" s="86"/>
      <c r="E21" s="14">
        <v>35</v>
      </c>
      <c r="F21" s="15">
        <v>2.5499999999999998</v>
      </c>
      <c r="G21" s="15">
        <v>4.43</v>
      </c>
      <c r="H21" s="15">
        <v>14.44</v>
      </c>
      <c r="I21" s="15">
        <v>93</v>
      </c>
      <c r="J21" s="15">
        <v>0.44</v>
      </c>
      <c r="K21" s="12" t="s">
        <v>54</v>
      </c>
    </row>
    <row r="22" spans="1:11" x14ac:dyDescent="0.25">
      <c r="A22" s="13"/>
      <c r="B22" s="81" t="s">
        <v>55</v>
      </c>
      <c r="C22" s="82"/>
      <c r="D22" s="83"/>
      <c r="E22" s="14">
        <v>180</v>
      </c>
      <c r="F22" s="15">
        <v>5.0999999999999996</v>
      </c>
      <c r="G22" s="15">
        <v>5.6</v>
      </c>
      <c r="H22" s="15">
        <v>7.2</v>
      </c>
      <c r="I22" s="15">
        <v>106.2</v>
      </c>
      <c r="J22" s="15">
        <v>1.1000000000000001</v>
      </c>
      <c r="K22" s="28">
        <v>12</v>
      </c>
    </row>
    <row r="23" spans="1:11" x14ac:dyDescent="0.25">
      <c r="A23" s="13"/>
      <c r="B23" s="30"/>
      <c r="C23" s="31"/>
      <c r="D23" s="22" t="s">
        <v>22</v>
      </c>
      <c r="E23" s="29">
        <f>E21+E22</f>
        <v>215</v>
      </c>
      <c r="F23" s="29">
        <f t="shared" ref="F23:J23" si="3">F21+F22</f>
        <v>7.6499999999999995</v>
      </c>
      <c r="G23" s="29">
        <f t="shared" si="3"/>
        <v>10.029999999999999</v>
      </c>
      <c r="H23" s="29">
        <f t="shared" si="3"/>
        <v>21.64</v>
      </c>
      <c r="I23" s="29">
        <f t="shared" si="3"/>
        <v>199.2</v>
      </c>
      <c r="J23" s="29">
        <f t="shared" si="3"/>
        <v>1.54</v>
      </c>
      <c r="K23" s="28"/>
    </row>
    <row r="24" spans="1:11" x14ac:dyDescent="0.25">
      <c r="A24" s="13"/>
      <c r="B24" s="59" t="s">
        <v>56</v>
      </c>
      <c r="C24" s="60"/>
      <c r="D24" s="61"/>
      <c r="E24" s="32">
        <f>E23+E20+E11+E9</f>
        <v>1210</v>
      </c>
      <c r="F24" s="32">
        <f t="shared" ref="F24:J24" si="4">F23+F20+F11+F9</f>
        <v>40.56</v>
      </c>
      <c r="G24" s="32">
        <f t="shared" si="4"/>
        <v>39.099999999999994</v>
      </c>
      <c r="H24" s="32">
        <f t="shared" si="4"/>
        <v>170.44000000000003</v>
      </c>
      <c r="I24" s="32">
        <f t="shared" si="4"/>
        <v>1092.1499999999999</v>
      </c>
      <c r="J24" s="32">
        <f t="shared" si="4"/>
        <v>106.57</v>
      </c>
      <c r="K24" s="15"/>
    </row>
  </sheetData>
  <mergeCells count="24">
    <mergeCell ref="B22:D22"/>
    <mergeCell ref="B7:D7"/>
    <mergeCell ref="B21:D21"/>
    <mergeCell ref="B12:D12"/>
    <mergeCell ref="B13:D13"/>
    <mergeCell ref="B17:D17"/>
    <mergeCell ref="B18:D18"/>
    <mergeCell ref="B19:D19"/>
    <mergeCell ref="B24:D24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10:D10"/>
    <mergeCell ref="B6:D6"/>
    <mergeCell ref="B14:D14"/>
    <mergeCell ref="B15:D15"/>
    <mergeCell ref="B16:D16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70" t="s">
        <v>3</v>
      </c>
      <c r="C1" s="71"/>
      <c r="D1" s="72"/>
      <c r="E1" t="s">
        <v>0</v>
      </c>
      <c r="F1" s="1"/>
      <c r="I1" t="s">
        <v>1</v>
      </c>
      <c r="J1" s="2">
        <v>45776</v>
      </c>
    </row>
    <row r="2" spans="1:11" ht="7.5" customHeight="1" x14ac:dyDescent="0.25"/>
    <row r="3" spans="1:11" ht="15" customHeight="1" x14ac:dyDescent="0.25">
      <c r="A3" s="114" t="s">
        <v>2</v>
      </c>
      <c r="B3" s="122" t="s">
        <v>23</v>
      </c>
      <c r="C3" s="123"/>
      <c r="D3" s="123"/>
      <c r="E3" s="114" t="s">
        <v>24</v>
      </c>
      <c r="F3" s="116" t="s">
        <v>25</v>
      </c>
      <c r="G3" s="117"/>
      <c r="H3" s="118"/>
      <c r="I3" s="114" t="s">
        <v>8</v>
      </c>
      <c r="J3" s="114" t="s">
        <v>9</v>
      </c>
      <c r="K3" s="114" t="s">
        <v>10</v>
      </c>
    </row>
    <row r="4" spans="1:11" x14ac:dyDescent="0.25">
      <c r="A4" s="115"/>
      <c r="B4" s="124"/>
      <c r="C4" s="125"/>
      <c r="D4" s="125"/>
      <c r="E4" s="115"/>
      <c r="F4" s="41" t="s">
        <v>11</v>
      </c>
      <c r="G4" s="34" t="s">
        <v>12</v>
      </c>
      <c r="H4" s="34" t="s">
        <v>13</v>
      </c>
      <c r="I4" s="115"/>
      <c r="J4" s="115"/>
      <c r="K4" s="115"/>
    </row>
    <row r="5" spans="1:11" x14ac:dyDescent="0.25">
      <c r="A5" s="47" t="s">
        <v>26</v>
      </c>
      <c r="B5" s="119"/>
      <c r="C5" s="120"/>
      <c r="D5" s="121"/>
      <c r="E5" s="46"/>
      <c r="F5" s="41"/>
      <c r="G5" s="34"/>
      <c r="H5" s="34"/>
      <c r="I5" s="45"/>
      <c r="J5" s="45"/>
      <c r="K5" s="45"/>
    </row>
    <row r="6" spans="1:11" ht="15" customHeight="1" x14ac:dyDescent="0.25">
      <c r="A6" s="37" t="s">
        <v>14</v>
      </c>
      <c r="B6" s="99" t="s">
        <v>27</v>
      </c>
      <c r="C6" s="100"/>
      <c r="D6" s="101"/>
      <c r="E6" s="42">
        <v>200</v>
      </c>
      <c r="F6" s="39">
        <v>4.5</v>
      </c>
      <c r="G6" s="39">
        <v>5.9</v>
      </c>
      <c r="H6" s="44">
        <v>22</v>
      </c>
      <c r="I6" s="44">
        <v>159</v>
      </c>
      <c r="J6" s="36" t="s">
        <v>57</v>
      </c>
      <c r="K6" s="36" t="s">
        <v>33</v>
      </c>
    </row>
    <row r="7" spans="1:11" x14ac:dyDescent="0.25">
      <c r="A7" s="33"/>
      <c r="B7" s="99" t="s">
        <v>36</v>
      </c>
      <c r="C7" s="100"/>
      <c r="D7" s="101"/>
      <c r="E7" s="43">
        <v>200</v>
      </c>
      <c r="F7" s="39">
        <v>1.4</v>
      </c>
      <c r="G7" s="39">
        <v>1.4</v>
      </c>
      <c r="H7" s="39">
        <v>11.2</v>
      </c>
      <c r="I7" s="44">
        <v>61</v>
      </c>
      <c r="J7" s="39">
        <v>0.26</v>
      </c>
      <c r="K7" s="33" t="s">
        <v>37</v>
      </c>
    </row>
    <row r="8" spans="1:11" ht="15" customHeight="1" x14ac:dyDescent="0.25">
      <c r="A8" s="33"/>
      <c r="B8" s="93" t="s">
        <v>34</v>
      </c>
      <c r="C8" s="94"/>
      <c r="D8" s="95"/>
      <c r="E8" s="43">
        <v>40</v>
      </c>
      <c r="F8" s="44">
        <v>5</v>
      </c>
      <c r="G8" s="39">
        <v>6.6</v>
      </c>
      <c r="H8" s="44">
        <v>14.1</v>
      </c>
      <c r="I8" s="44">
        <v>137</v>
      </c>
      <c r="J8" s="37">
        <v>7.0000000000000007E-2</v>
      </c>
      <c r="K8" s="38" t="s">
        <v>58</v>
      </c>
    </row>
    <row r="9" spans="1:11" x14ac:dyDescent="0.25">
      <c r="A9" s="33"/>
      <c r="B9" s="96" t="s">
        <v>15</v>
      </c>
      <c r="C9" s="97"/>
      <c r="D9" s="98"/>
      <c r="E9" s="48">
        <f>E6+E7+E8</f>
        <v>440</v>
      </c>
      <c r="F9" s="58">
        <f>F6+F7+F8</f>
        <v>10.9</v>
      </c>
      <c r="G9" s="48">
        <f t="shared" ref="G9:J9" si="0">G6+G7+G8</f>
        <v>13.9</v>
      </c>
      <c r="H9" s="48">
        <f t="shared" si="0"/>
        <v>47.300000000000004</v>
      </c>
      <c r="I9" s="48">
        <f t="shared" si="0"/>
        <v>357</v>
      </c>
      <c r="J9" s="48">
        <f t="shared" si="0"/>
        <v>0.91999999999999993</v>
      </c>
      <c r="K9" s="50"/>
    </row>
    <row r="10" spans="1:11" x14ac:dyDescent="0.25">
      <c r="A10" s="37" t="s">
        <v>59</v>
      </c>
      <c r="B10" s="93" t="s">
        <v>38</v>
      </c>
      <c r="C10" s="94"/>
      <c r="D10" s="95"/>
      <c r="E10" s="43">
        <v>100</v>
      </c>
      <c r="F10" s="33">
        <v>0.9</v>
      </c>
      <c r="G10" s="39">
        <v>0.2</v>
      </c>
      <c r="H10" s="44">
        <v>8.1</v>
      </c>
      <c r="I10" s="44">
        <v>43</v>
      </c>
      <c r="J10" s="44">
        <v>60</v>
      </c>
      <c r="K10" s="57">
        <v>210102</v>
      </c>
    </row>
    <row r="11" spans="1:11" x14ac:dyDescent="0.25">
      <c r="A11" s="37"/>
      <c r="B11" s="96" t="s">
        <v>15</v>
      </c>
      <c r="C11" s="97"/>
      <c r="D11" s="98"/>
      <c r="E11" s="48">
        <v>100</v>
      </c>
      <c r="F11" s="49">
        <v>0.9</v>
      </c>
      <c r="G11" s="51">
        <v>0.2</v>
      </c>
      <c r="H11" s="52">
        <v>8.1</v>
      </c>
      <c r="I11" s="52">
        <v>43</v>
      </c>
      <c r="J11" s="52">
        <v>60</v>
      </c>
      <c r="K11" s="50"/>
    </row>
    <row r="12" spans="1:11" ht="15" customHeight="1" x14ac:dyDescent="0.25">
      <c r="A12" s="37" t="s">
        <v>17</v>
      </c>
      <c r="B12" s="105" t="s">
        <v>40</v>
      </c>
      <c r="C12" s="106"/>
      <c r="D12" s="107"/>
      <c r="E12" s="43">
        <v>60</v>
      </c>
      <c r="F12" s="33">
        <v>0.6</v>
      </c>
      <c r="G12" s="44">
        <v>6</v>
      </c>
      <c r="H12" s="39">
        <v>2.1</v>
      </c>
      <c r="I12" s="44">
        <v>65</v>
      </c>
      <c r="J12" s="33">
        <v>13.48</v>
      </c>
      <c r="K12" s="33" t="s">
        <v>42</v>
      </c>
    </row>
    <row r="13" spans="1:11" ht="15" customHeight="1" x14ac:dyDescent="0.25">
      <c r="A13" s="37"/>
      <c r="B13" s="108" t="s">
        <v>60</v>
      </c>
      <c r="C13" s="109"/>
      <c r="D13" s="110"/>
      <c r="E13" s="43">
        <v>60</v>
      </c>
      <c r="F13" s="53">
        <v>1.3</v>
      </c>
      <c r="G13" s="55">
        <v>6.6</v>
      </c>
      <c r="H13" s="56">
        <v>1.7</v>
      </c>
      <c r="I13" s="55">
        <v>71</v>
      </c>
      <c r="J13" s="33">
        <v>0.92</v>
      </c>
      <c r="K13" s="33" t="s">
        <v>44</v>
      </c>
    </row>
    <row r="14" spans="1:11" x14ac:dyDescent="0.25">
      <c r="A14" s="33"/>
      <c r="B14" s="90" t="s">
        <v>45</v>
      </c>
      <c r="C14" s="91"/>
      <c r="D14" s="92"/>
      <c r="E14" s="43">
        <v>180</v>
      </c>
      <c r="F14" s="33">
        <v>1.95</v>
      </c>
      <c r="G14" s="33">
        <v>2.76</v>
      </c>
      <c r="H14" s="37">
        <v>5.76</v>
      </c>
      <c r="I14" s="33">
        <v>13.7</v>
      </c>
      <c r="J14" s="33">
        <v>9.93</v>
      </c>
      <c r="K14" s="33" t="s">
        <v>46</v>
      </c>
    </row>
    <row r="15" spans="1:11" x14ac:dyDescent="0.25">
      <c r="A15" s="33"/>
      <c r="B15" s="90" t="s">
        <v>47</v>
      </c>
      <c r="C15" s="91"/>
      <c r="D15" s="92"/>
      <c r="E15" s="43">
        <v>70</v>
      </c>
      <c r="F15" s="33">
        <v>12.5</v>
      </c>
      <c r="G15" s="33">
        <v>10.199999999999999</v>
      </c>
      <c r="H15" s="33">
        <v>10.4</v>
      </c>
      <c r="I15" s="33">
        <v>184.6</v>
      </c>
      <c r="J15" s="33">
        <v>0.3</v>
      </c>
      <c r="K15" s="39" t="s">
        <v>61</v>
      </c>
    </row>
    <row r="16" spans="1:11" x14ac:dyDescent="0.25">
      <c r="A16" s="33"/>
      <c r="B16" s="90" t="s">
        <v>49</v>
      </c>
      <c r="C16" s="91"/>
      <c r="D16" s="92"/>
      <c r="E16" s="43">
        <v>130</v>
      </c>
      <c r="F16" s="40">
        <v>7.3</v>
      </c>
      <c r="G16" s="40">
        <v>5.85</v>
      </c>
      <c r="H16" s="40">
        <v>32.6</v>
      </c>
      <c r="I16" s="40">
        <v>250</v>
      </c>
      <c r="J16" s="44">
        <v>11.7</v>
      </c>
      <c r="K16" s="33" t="s">
        <v>50</v>
      </c>
    </row>
    <row r="17" spans="1:11" x14ac:dyDescent="0.25">
      <c r="A17" s="33"/>
      <c r="B17" s="93" t="s">
        <v>51</v>
      </c>
      <c r="C17" s="94"/>
      <c r="D17" s="95"/>
      <c r="E17" s="43">
        <v>180</v>
      </c>
      <c r="F17" s="44">
        <v>0.9</v>
      </c>
      <c r="G17" s="33">
        <v>0.09</v>
      </c>
      <c r="H17" s="33">
        <v>25.7</v>
      </c>
      <c r="I17" s="33">
        <v>103.5</v>
      </c>
      <c r="J17" s="33">
        <v>45.28</v>
      </c>
      <c r="K17" s="33" t="s">
        <v>52</v>
      </c>
    </row>
    <row r="18" spans="1:11" x14ac:dyDescent="0.25">
      <c r="A18" s="33"/>
      <c r="B18" s="90" t="s">
        <v>62</v>
      </c>
      <c r="C18" s="91"/>
      <c r="D18" s="92"/>
      <c r="E18" s="43">
        <v>30</v>
      </c>
      <c r="F18" s="39">
        <v>2.1</v>
      </c>
      <c r="G18" s="39">
        <v>0.2</v>
      </c>
      <c r="H18" s="44">
        <v>15</v>
      </c>
      <c r="I18" s="44">
        <v>69</v>
      </c>
      <c r="J18" s="44">
        <v>0</v>
      </c>
      <c r="K18" s="33">
        <v>59</v>
      </c>
    </row>
    <row r="19" spans="1:11" x14ac:dyDescent="0.25">
      <c r="A19" s="33"/>
      <c r="B19" s="90" t="s">
        <v>19</v>
      </c>
      <c r="C19" s="91"/>
      <c r="D19" s="92"/>
      <c r="E19" s="43">
        <v>40</v>
      </c>
      <c r="F19" s="44">
        <v>6</v>
      </c>
      <c r="G19" s="44">
        <v>1</v>
      </c>
      <c r="H19" s="39">
        <v>44.2</v>
      </c>
      <c r="I19" s="44">
        <v>72</v>
      </c>
      <c r="J19" s="44">
        <v>0</v>
      </c>
      <c r="K19" s="33">
        <v>63</v>
      </c>
    </row>
    <row r="20" spans="1:11" x14ac:dyDescent="0.25">
      <c r="A20" s="33"/>
      <c r="B20" s="96" t="s">
        <v>20</v>
      </c>
      <c r="C20" s="97"/>
      <c r="D20" s="98"/>
      <c r="E20" s="54">
        <f>E13+E14+E15+E16+E17+E18+E19</f>
        <v>690</v>
      </c>
      <c r="F20" s="54">
        <f t="shared" ref="F20:J20" si="1">F13+F14+F15+F16+F17+F18+F19</f>
        <v>32.049999999999997</v>
      </c>
      <c r="G20" s="54">
        <f t="shared" si="1"/>
        <v>26.699999999999996</v>
      </c>
      <c r="H20" s="54">
        <f t="shared" si="1"/>
        <v>135.36000000000001</v>
      </c>
      <c r="I20" s="54">
        <f t="shared" si="1"/>
        <v>763.8</v>
      </c>
      <c r="J20" s="54">
        <f t="shared" si="1"/>
        <v>68.13</v>
      </c>
      <c r="K20" s="49"/>
    </row>
    <row r="21" spans="1:11" x14ac:dyDescent="0.25">
      <c r="A21" s="37" t="s">
        <v>21</v>
      </c>
      <c r="B21" s="102" t="s">
        <v>63</v>
      </c>
      <c r="C21" s="103"/>
      <c r="D21" s="104"/>
      <c r="E21" s="43">
        <v>35</v>
      </c>
      <c r="F21" s="33">
        <v>2.57</v>
      </c>
      <c r="G21" s="33">
        <v>4.93</v>
      </c>
      <c r="H21" s="53">
        <v>14.44</v>
      </c>
      <c r="I21" s="33">
        <v>93.45</v>
      </c>
      <c r="J21" s="33">
        <v>0.22</v>
      </c>
      <c r="K21" s="33">
        <v>274</v>
      </c>
    </row>
    <row r="22" spans="1:11" x14ac:dyDescent="0.25">
      <c r="A22" s="37"/>
      <c r="B22" s="90" t="s">
        <v>55</v>
      </c>
      <c r="C22" s="91"/>
      <c r="D22" s="92"/>
      <c r="E22" s="43">
        <v>200</v>
      </c>
      <c r="F22" s="33">
        <v>5.7</v>
      </c>
      <c r="G22" s="44">
        <v>6.2</v>
      </c>
      <c r="H22" s="44">
        <v>8</v>
      </c>
      <c r="I22" s="44">
        <v>118</v>
      </c>
      <c r="J22" s="33">
        <v>1.3</v>
      </c>
      <c r="K22" s="33">
        <v>12</v>
      </c>
    </row>
    <row r="23" spans="1:11" x14ac:dyDescent="0.25">
      <c r="A23" s="35"/>
      <c r="B23" s="111" t="s">
        <v>22</v>
      </c>
      <c r="C23" s="112"/>
      <c r="D23" s="113"/>
      <c r="E23" s="48">
        <f>E21+E22</f>
        <v>235</v>
      </c>
      <c r="F23" s="48">
        <f t="shared" ref="F23:J23" si="2">F21+F22</f>
        <v>8.27</v>
      </c>
      <c r="G23" s="48">
        <f t="shared" si="2"/>
        <v>11.129999999999999</v>
      </c>
      <c r="H23" s="48">
        <f t="shared" si="2"/>
        <v>22.439999999999998</v>
      </c>
      <c r="I23" s="48">
        <f t="shared" si="2"/>
        <v>211.45</v>
      </c>
      <c r="J23" s="48">
        <f t="shared" si="2"/>
        <v>1.52</v>
      </c>
      <c r="K23" s="49"/>
    </row>
    <row r="24" spans="1:11" x14ac:dyDescent="0.25">
      <c r="A24" s="35"/>
      <c r="B24" s="96" t="s">
        <v>64</v>
      </c>
      <c r="C24" s="97"/>
      <c r="D24" s="98"/>
      <c r="E24" s="48">
        <f>E9+E11+E20+E23</f>
        <v>1465</v>
      </c>
      <c r="F24" s="48">
        <f t="shared" ref="F24:J24" si="3">F9+F11+F20+F23</f>
        <v>52.11999999999999</v>
      </c>
      <c r="G24" s="48">
        <f t="shared" si="3"/>
        <v>51.929999999999993</v>
      </c>
      <c r="H24" s="48">
        <f t="shared" si="3"/>
        <v>213.20000000000002</v>
      </c>
      <c r="I24" s="48">
        <f t="shared" si="3"/>
        <v>1375.25</v>
      </c>
      <c r="J24" s="48">
        <f t="shared" si="3"/>
        <v>130.57000000000002</v>
      </c>
      <c r="K24" s="49"/>
    </row>
  </sheetData>
  <mergeCells count="28">
    <mergeCell ref="B1:D1"/>
    <mergeCell ref="A3:A4"/>
    <mergeCell ref="B3:D4"/>
    <mergeCell ref="B23:D23"/>
    <mergeCell ref="B20:D20"/>
    <mergeCell ref="I3:I4"/>
    <mergeCell ref="J3:J4"/>
    <mergeCell ref="K3:K4"/>
    <mergeCell ref="F3:H3"/>
    <mergeCell ref="E3:E4"/>
    <mergeCell ref="B5:D5"/>
    <mergeCell ref="B6:D6"/>
    <mergeCell ref="B22:D22"/>
    <mergeCell ref="B17:D17"/>
    <mergeCell ref="B24:D24"/>
    <mergeCell ref="B7:D7"/>
    <mergeCell ref="B8:D8"/>
    <mergeCell ref="B9:D9"/>
    <mergeCell ref="B19:D19"/>
    <mergeCell ref="B15:D15"/>
    <mergeCell ref="B11:D11"/>
    <mergeCell ref="B14:D14"/>
    <mergeCell ref="B21:D21"/>
    <mergeCell ref="B18:D18"/>
    <mergeCell ref="B10:D10"/>
    <mergeCell ref="B12:D12"/>
    <mergeCell ref="B16:D16"/>
    <mergeCell ref="B13:D13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2025-04-30T04:58:27Z</dcterms:modified>
</cp:coreProperties>
</file>