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1" i="1"/>
  <c r="G21" i="1"/>
  <c r="H21" i="1"/>
  <c r="I21" i="1"/>
  <c r="J21" i="1"/>
  <c r="J25" i="1" s="1"/>
  <c r="E21" i="1"/>
  <c r="F10" i="1"/>
  <c r="G10" i="1"/>
  <c r="H10" i="1"/>
  <c r="I10" i="1"/>
  <c r="J10" i="1"/>
  <c r="J24" i="1"/>
  <c r="I24" i="1"/>
  <c r="H24" i="1"/>
  <c r="G24" i="1"/>
  <c r="F24" i="1"/>
  <c r="E24" i="1"/>
  <c r="G25" i="1"/>
  <c r="F25" i="1"/>
  <c r="J12" i="1"/>
  <c r="I12" i="1"/>
  <c r="H12" i="1"/>
  <c r="G12" i="1"/>
  <c r="F12" i="1"/>
  <c r="E12" i="1"/>
  <c r="E10" i="1"/>
  <c r="H25" i="3" l="1"/>
  <c r="J25" i="3"/>
  <c r="E25" i="3"/>
  <c r="I25" i="3"/>
  <c r="F25" i="3"/>
  <c r="H25" i="1"/>
  <c r="E25" i="1"/>
  <c r="I25" i="1"/>
</calcChain>
</file>

<file path=xl/sharedStrings.xml><?xml version="1.0" encoding="utf-8"?>
<sst xmlns="http://schemas.openxmlformats.org/spreadsheetml/2006/main" count="98" uniqueCount="62">
  <si>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</si>
  <si>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</si>
  <si>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</si>
  <si>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</si>
  <si>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</si>
  <si>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</si>
  <si>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</si>
  <si>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</si>
  <si>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</si>
  <si>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</si>
  <si>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</si>
  <si>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</si>
  <si>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</si>
  <si>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</si>
  <si>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</si>
  <si>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</si>
  <si>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</si>
  <si>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</si>
  <si>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</si>
  <si>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</si>
  <si>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</si>
  <si>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</si>
  <si>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</si>
  <si>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</si>
  <si>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</si>
  <si>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</si>
  <si>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</si>
  <si>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</si>
  <si>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</si>
  <si>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</si>
  <si>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3</t>
  </si>
  <si>
    <t>каша пшенная молочная с маслом сливочным</t>
  </si>
  <si>
    <t>15\4</t>
  </si>
  <si>
    <t>чай с лимоном</t>
  </si>
  <si>
    <t>11\10</t>
  </si>
  <si>
    <t>батон</t>
  </si>
  <si>
    <t>повидло</t>
  </si>
  <si>
    <t>банан</t>
  </si>
  <si>
    <t>салат из белокочанной капусты с морковью и растительным маслом</t>
  </si>
  <si>
    <t>2.9</t>
  </si>
  <si>
    <t>5\1</t>
  </si>
  <si>
    <t>горошек зеленый</t>
  </si>
  <si>
    <t>1\1</t>
  </si>
  <si>
    <t>суп фасолевый</t>
  </si>
  <si>
    <t>32\2</t>
  </si>
  <si>
    <t>рыба тушенная с овощами</t>
  </si>
  <si>
    <t>4\7</t>
  </si>
  <si>
    <t>каша рисовая рассыпчатая</t>
  </si>
  <si>
    <t>45\3</t>
  </si>
  <si>
    <t>чай с сахаром</t>
  </si>
  <si>
    <t>10\10</t>
  </si>
  <si>
    <t>печенье</t>
  </si>
  <si>
    <t>молоко кипяченое</t>
  </si>
  <si>
    <t>2.3</t>
  </si>
  <si>
    <t>6\5</t>
  </si>
  <si>
    <t>итого за третий день</t>
  </si>
  <si>
    <t>0.42</t>
  </si>
  <si>
    <t>11\4</t>
  </si>
  <si>
    <t>салат из белокачанной капусты с морковью и растительным маслом</t>
  </si>
  <si>
    <t>43\5</t>
  </si>
  <si>
    <t>молоко кипяченное</t>
  </si>
  <si>
    <t>Итого за 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</si>
</sst>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P9" sqref="P9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64" t="s">
        <v>3</v>
      </c>
      <c r="C1" s="65"/>
      <c r="D1" s="66"/>
      <c r="E1" t="s">
        <v>0</v>
      </c>
      <c r="H1" t="s">
        <v>1</v>
      </c>
      <c r="I1" s="79">
        <v>45889</v>
      </c>
      <c r="J1" s="80"/>
      <c r="K1" s="80"/>
    </row>
    <row r="2" spans="1:11" ht="7.5" customHeight="1" x14ac:dyDescent="0.25"/>
    <row r="3" spans="1:11" ht="15.75" customHeight="1" x14ac:dyDescent="0.25">
      <c r="A3" s="62" t="s">
        <v>4</v>
      </c>
      <c r="B3" s="84" t="s">
        <v>5</v>
      </c>
      <c r="C3" s="85"/>
      <c r="D3" s="86"/>
      <c r="E3" s="62" t="s">
        <v>6</v>
      </c>
      <c r="F3" s="81" t="s">
        <v>7</v>
      </c>
      <c r="G3" s="82"/>
      <c r="H3" s="83"/>
      <c r="I3" s="62" t="s">
        <v>8</v>
      </c>
      <c r="J3" s="62" t="s">
        <v>9</v>
      </c>
      <c r="K3" s="62" t="s">
        <v>10</v>
      </c>
    </row>
    <row r="4" spans="1:11" x14ac:dyDescent="0.25">
      <c r="A4" s="63"/>
      <c r="B4" s="87"/>
      <c r="C4" s="88"/>
      <c r="D4" s="89"/>
      <c r="E4" s="63"/>
      <c r="F4" s="5" t="s">
        <v>11</v>
      </c>
      <c r="G4" s="5" t="s">
        <v>12</v>
      </c>
      <c r="H4" s="5" t="s">
        <v>13</v>
      </c>
      <c r="I4" s="63"/>
      <c r="J4" s="63"/>
      <c r="K4" s="63"/>
    </row>
    <row r="5" spans="1:11" x14ac:dyDescent="0.25">
      <c r="A5" s="3" t="s">
        <v>30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6" t="s">
        <v>31</v>
      </c>
      <c r="C6" s="77"/>
      <c r="D6" s="78"/>
      <c r="E6" s="6">
        <v>150</v>
      </c>
      <c r="F6" s="12">
        <v>4.9000000000000004</v>
      </c>
      <c r="G6" s="12">
        <v>4.5</v>
      </c>
      <c r="H6" s="12">
        <v>23.4</v>
      </c>
      <c r="I6" s="12">
        <v>154.5</v>
      </c>
      <c r="J6" s="12">
        <v>0.32</v>
      </c>
      <c r="K6" s="7" t="s">
        <v>32</v>
      </c>
    </row>
    <row r="7" spans="1:11" x14ac:dyDescent="0.25">
      <c r="A7" s="8"/>
      <c r="B7" s="70" t="s">
        <v>33</v>
      </c>
      <c r="C7" s="71"/>
      <c r="D7" s="72"/>
      <c r="E7" s="9">
        <v>180</v>
      </c>
      <c r="F7" s="12">
        <v>0.08</v>
      </c>
      <c r="G7" s="12">
        <v>0</v>
      </c>
      <c r="H7" s="12">
        <v>8.0399999999999991</v>
      </c>
      <c r="I7" s="12">
        <v>31.5</v>
      </c>
      <c r="J7" s="12">
        <v>0.6</v>
      </c>
      <c r="K7" s="10" t="s">
        <v>34</v>
      </c>
    </row>
    <row r="8" spans="1:11" ht="15" customHeight="1" x14ac:dyDescent="0.25">
      <c r="A8" s="8"/>
      <c r="B8" s="70" t="s">
        <v>35</v>
      </c>
      <c r="C8" s="71"/>
      <c r="D8" s="72"/>
      <c r="E8" s="9">
        <v>20</v>
      </c>
      <c r="F8" s="12">
        <v>1.5</v>
      </c>
      <c r="G8" s="12">
        <v>0.2</v>
      </c>
      <c r="H8" s="12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36</v>
      </c>
      <c r="C9" s="25"/>
      <c r="D9" s="26"/>
      <c r="E9" s="9">
        <v>20</v>
      </c>
      <c r="F9" s="13">
        <v>0</v>
      </c>
      <c r="G9" s="13">
        <v>0</v>
      </c>
      <c r="H9" s="13">
        <v>14</v>
      </c>
      <c r="I9" s="12">
        <v>53</v>
      </c>
      <c r="J9" s="12">
        <v>0</v>
      </c>
      <c r="K9" s="10">
        <v>146</v>
      </c>
    </row>
    <row r="10" spans="1:11" x14ac:dyDescent="0.25">
      <c r="A10" s="8"/>
      <c r="B10" s="24"/>
      <c r="C10" s="25"/>
      <c r="D10" s="23" t="s">
        <v>15</v>
      </c>
      <c r="E10" s="14">
        <f t="shared" ref="E10:J10" si="0">E9+E8+E7+E6</f>
        <v>370</v>
      </c>
      <c r="F10" s="14">
        <f t="shared" si="0"/>
        <v>6.48</v>
      </c>
      <c r="G10" s="14">
        <f t="shared" si="0"/>
        <v>4.7</v>
      </c>
      <c r="H10" s="14">
        <f t="shared" si="0"/>
        <v>55.44</v>
      </c>
      <c r="I10" s="14">
        <f t="shared" si="0"/>
        <v>285.2</v>
      </c>
      <c r="J10" s="14">
        <f t="shared" si="0"/>
        <v>0.91999999999999993</v>
      </c>
      <c r="K10" s="10"/>
    </row>
    <row r="11" spans="1:11" x14ac:dyDescent="0.25">
      <c r="A11" s="27" t="s">
        <v>16</v>
      </c>
      <c r="B11" s="70" t="s">
        <v>37</v>
      </c>
      <c r="C11" s="71"/>
      <c r="D11" s="72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27"/>
      <c r="B12" s="24"/>
      <c r="C12" s="25"/>
      <c r="D12" s="23" t="s">
        <v>15</v>
      </c>
      <c r="E12" s="14">
        <f t="shared" ref="E12:J12" si="1">E11</f>
        <v>95</v>
      </c>
      <c r="F12" s="28">
        <f t="shared" si="1"/>
        <v>1.43</v>
      </c>
      <c r="G12" s="28">
        <f t="shared" si="1"/>
        <v>0.48</v>
      </c>
      <c r="H12" s="28">
        <f t="shared" si="1"/>
        <v>19.899999999999999</v>
      </c>
      <c r="I12" s="28">
        <f t="shared" si="1"/>
        <v>90.2</v>
      </c>
      <c r="J12" s="28">
        <f t="shared" si="1"/>
        <v>9.5</v>
      </c>
      <c r="K12" s="15"/>
    </row>
    <row r="13" spans="1:11" ht="15" customHeight="1" x14ac:dyDescent="0.25">
      <c r="A13" s="27" t="s">
        <v>17</v>
      </c>
      <c r="B13" s="76" t="s">
        <v>38</v>
      </c>
      <c r="C13" s="77"/>
      <c r="D13" s="78"/>
      <c r="E13" s="9">
        <v>30</v>
      </c>
      <c r="F13" s="10">
        <v>0.5</v>
      </c>
      <c r="G13" s="13">
        <v>2</v>
      </c>
      <c r="H13" s="7" t="s">
        <v>39</v>
      </c>
      <c r="I13" s="10">
        <v>31.5</v>
      </c>
      <c r="J13" s="10">
        <v>11.27</v>
      </c>
      <c r="K13" s="10" t="s">
        <v>40</v>
      </c>
    </row>
    <row r="14" spans="1:11" ht="15" hidden="1" customHeight="1" x14ac:dyDescent="0.25">
      <c r="A14" s="27"/>
      <c r="B14" s="67" t="s">
        <v>41</v>
      </c>
      <c r="C14" s="68"/>
      <c r="D14" s="69"/>
      <c r="E14" s="9">
        <v>30</v>
      </c>
      <c r="F14" s="10">
        <v>1.5</v>
      </c>
      <c r="G14" s="11">
        <v>1.8</v>
      </c>
      <c r="H14" s="7" t="s">
        <v>28</v>
      </c>
      <c r="I14" s="10">
        <v>36</v>
      </c>
      <c r="J14" s="10">
        <v>4.9000000000000004</v>
      </c>
      <c r="K14" s="10" t="s">
        <v>42</v>
      </c>
    </row>
    <row r="15" spans="1:11" ht="15" customHeight="1" x14ac:dyDescent="0.25">
      <c r="A15" s="8"/>
      <c r="B15" s="70" t="s">
        <v>43</v>
      </c>
      <c r="C15" s="71"/>
      <c r="D15" s="72"/>
      <c r="E15" s="9">
        <v>150</v>
      </c>
      <c r="F15" s="10">
        <v>2.7</v>
      </c>
      <c r="G15" s="10">
        <v>2.9</v>
      </c>
      <c r="H15" s="10">
        <v>9</v>
      </c>
      <c r="I15" s="10">
        <v>74.2</v>
      </c>
      <c r="J15" s="10">
        <v>2.16</v>
      </c>
      <c r="K15" s="10" t="s">
        <v>44</v>
      </c>
    </row>
    <row r="16" spans="1:11" x14ac:dyDescent="0.25">
      <c r="A16" s="8"/>
      <c r="B16" s="24" t="s">
        <v>45</v>
      </c>
      <c r="C16" s="25"/>
      <c r="D16" s="26"/>
      <c r="E16" s="9">
        <v>90</v>
      </c>
      <c r="F16" s="10">
        <v>7.7</v>
      </c>
      <c r="G16" s="10">
        <v>4.0999999999999996</v>
      </c>
      <c r="H16" s="10">
        <v>3.2</v>
      </c>
      <c r="I16" s="10">
        <v>81.3</v>
      </c>
      <c r="J16" s="10">
        <v>0.94</v>
      </c>
      <c r="K16" s="10" t="s">
        <v>46</v>
      </c>
    </row>
    <row r="17" spans="1:11" x14ac:dyDescent="0.25">
      <c r="A17" s="8"/>
      <c r="B17" s="70" t="s">
        <v>47</v>
      </c>
      <c r="C17" s="71"/>
      <c r="D17" s="72"/>
      <c r="E17" s="9">
        <v>110</v>
      </c>
      <c r="F17" s="10">
        <v>2.6</v>
      </c>
      <c r="G17" s="10">
        <v>2.4</v>
      </c>
      <c r="H17" s="10">
        <v>27.1</v>
      </c>
      <c r="I17" s="10">
        <v>144.4</v>
      </c>
      <c r="J17" s="10">
        <v>0</v>
      </c>
      <c r="K17" s="10" t="s">
        <v>48</v>
      </c>
    </row>
    <row r="18" spans="1:11" x14ac:dyDescent="0.25">
      <c r="A18" s="8"/>
      <c r="B18" s="70" t="s">
        <v>49</v>
      </c>
      <c r="C18" s="71"/>
      <c r="D18" s="72"/>
      <c r="E18" s="9">
        <v>150</v>
      </c>
      <c r="F18" s="10">
        <v>0</v>
      </c>
      <c r="G18" s="10">
        <v>0</v>
      </c>
      <c r="H18" s="10">
        <v>6.8</v>
      </c>
      <c r="I18" s="10">
        <v>0.19</v>
      </c>
      <c r="J18" s="10">
        <v>0</v>
      </c>
      <c r="K18" s="10" t="s">
        <v>50</v>
      </c>
    </row>
    <row r="19" spans="1:11" x14ac:dyDescent="0.25">
      <c r="A19" s="8"/>
      <c r="B19" s="70" t="s">
        <v>18</v>
      </c>
      <c r="C19" s="71"/>
      <c r="D19" s="72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70" t="s">
        <v>19</v>
      </c>
      <c r="C20" s="71"/>
      <c r="D20" s="72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8"/>
      <c r="B21" s="24"/>
      <c r="C21" s="25"/>
      <c r="D21" s="23" t="s">
        <v>20</v>
      </c>
      <c r="E21" s="16">
        <f>E20+E19+E17+E16+E15+E13+E18</f>
        <v>580</v>
      </c>
      <c r="F21" s="16">
        <f t="shared" ref="F21:J21" si="2">F20+F19+F17+F16+F15+F13+F18</f>
        <v>19.399999999999999</v>
      </c>
      <c r="G21" s="16">
        <f t="shared" si="2"/>
        <v>12.35</v>
      </c>
      <c r="H21" s="16">
        <f t="shared" si="2"/>
        <v>92.15</v>
      </c>
      <c r="I21" s="16">
        <f t="shared" si="2"/>
        <v>434.59</v>
      </c>
      <c r="J21" s="16">
        <f t="shared" si="2"/>
        <v>14.37</v>
      </c>
      <c r="K21" s="10"/>
    </row>
    <row r="22" spans="1:11" x14ac:dyDescent="0.25">
      <c r="A22" s="27" t="s">
        <v>21</v>
      </c>
      <c r="B22" s="73" t="s">
        <v>51</v>
      </c>
      <c r="C22" s="74"/>
      <c r="D22" s="75"/>
      <c r="E22" s="9">
        <v>70</v>
      </c>
      <c r="F22" s="12">
        <v>7.8</v>
      </c>
      <c r="G22" s="12">
        <v>10.5</v>
      </c>
      <c r="H22" s="12">
        <v>1.4</v>
      </c>
      <c r="I22" s="12">
        <v>136</v>
      </c>
      <c r="J22" s="12">
        <v>0.11</v>
      </c>
      <c r="K22" s="29" t="s">
        <v>29</v>
      </c>
    </row>
    <row r="23" spans="1:11" x14ac:dyDescent="0.25">
      <c r="A23" s="8"/>
      <c r="B23" s="90" t="s">
        <v>52</v>
      </c>
      <c r="C23" s="91"/>
      <c r="D23" s="92"/>
      <c r="E23" s="9">
        <v>150</v>
      </c>
      <c r="F23" s="12">
        <v>5.2</v>
      </c>
      <c r="G23" s="12">
        <v>4.5</v>
      </c>
      <c r="H23" s="12">
        <v>8.6</v>
      </c>
      <c r="I23" s="12">
        <v>95.4</v>
      </c>
      <c r="J23" s="7" t="s">
        <v>53</v>
      </c>
      <c r="K23" s="10" t="s">
        <v>54</v>
      </c>
    </row>
    <row r="24" spans="1:11" x14ac:dyDescent="0.25">
      <c r="A24" s="8"/>
      <c r="B24" s="21"/>
      <c r="C24" s="22"/>
      <c r="D24" s="23" t="s">
        <v>22</v>
      </c>
      <c r="E24" s="14">
        <f>E22+E23</f>
        <v>220</v>
      </c>
      <c r="F24" s="28">
        <f>F22+F23</f>
        <v>13</v>
      </c>
      <c r="G24" s="28">
        <f>G22+G23</f>
        <v>15</v>
      </c>
      <c r="H24" s="28">
        <f>H22+H23</f>
        <v>10</v>
      </c>
      <c r="I24" s="30">
        <f>I22+I23</f>
        <v>231.4</v>
      </c>
      <c r="J24" s="28">
        <f>J23+J22</f>
        <v>2.4099999999999997</v>
      </c>
      <c r="K24" s="10"/>
    </row>
    <row r="25" spans="1:11" x14ac:dyDescent="0.25">
      <c r="A25" s="8"/>
      <c r="B25" s="59" t="s">
        <v>55</v>
      </c>
      <c r="C25" s="60"/>
      <c r="D25" s="61"/>
      <c r="E25" s="14">
        <f t="shared" ref="E25:J25" si="3">E24+E21+E12+E10</f>
        <v>1265</v>
      </c>
      <c r="F25" s="19">
        <f t="shared" si="3"/>
        <v>40.31</v>
      </c>
      <c r="G25" s="19">
        <f t="shared" si="3"/>
        <v>32.53</v>
      </c>
      <c r="H25" s="20">
        <f t="shared" si="3"/>
        <v>177.49</v>
      </c>
      <c r="I25" s="31">
        <f>I24+I21+I12+I10</f>
        <v>1041.3900000000001</v>
      </c>
      <c r="J25" s="28">
        <f t="shared" si="3"/>
        <v>27.199999999999996</v>
      </c>
      <c r="K25" s="10"/>
    </row>
  </sheetData>
  <mergeCells count="23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4" t="s">
        <v>3</v>
      </c>
      <c r="C1" s="65"/>
      <c r="D1" s="66"/>
      <c r="E1" t="s">
        <v>0</v>
      </c>
      <c r="F1" s="1"/>
      <c r="I1" t="s">
        <v>1</v>
      </c>
      <c r="J1" s="2">
        <v>45889</v>
      </c>
    </row>
    <row r="2" spans="1:11" ht="7.5" customHeight="1" x14ac:dyDescent="0.25"/>
    <row r="3" spans="1:11" ht="15" customHeight="1" x14ac:dyDescent="0.25">
      <c r="A3" s="96" t="s">
        <v>2</v>
      </c>
      <c r="B3" s="101" t="s">
        <v>23</v>
      </c>
      <c r="C3" s="102"/>
      <c r="D3" s="102"/>
      <c r="E3" s="96" t="s">
        <v>24</v>
      </c>
      <c r="F3" s="98" t="s">
        <v>25</v>
      </c>
      <c r="G3" s="99"/>
      <c r="H3" s="100"/>
      <c r="I3" s="96" t="s">
        <v>8</v>
      </c>
      <c r="J3" s="96" t="s">
        <v>9</v>
      </c>
      <c r="K3" s="96" t="s">
        <v>10</v>
      </c>
    </row>
    <row r="4" spans="1:11" x14ac:dyDescent="0.25">
      <c r="A4" s="97"/>
      <c r="B4" s="103"/>
      <c r="C4" s="104"/>
      <c r="D4" s="104"/>
      <c r="E4" s="97"/>
      <c r="F4" s="32" t="s">
        <v>11</v>
      </c>
      <c r="G4" s="33" t="s">
        <v>12</v>
      </c>
      <c r="H4" s="33" t="s">
        <v>13</v>
      </c>
      <c r="I4" s="97"/>
      <c r="J4" s="97"/>
      <c r="K4" s="97"/>
    </row>
    <row r="5" spans="1:11" x14ac:dyDescent="0.25">
      <c r="A5" s="34" t="s">
        <v>30</v>
      </c>
      <c r="B5" s="111"/>
      <c r="C5" s="112"/>
      <c r="D5" s="113"/>
      <c r="E5" s="35"/>
      <c r="F5" s="32"/>
      <c r="G5" s="33"/>
      <c r="H5" s="33"/>
      <c r="I5" s="36"/>
      <c r="J5" s="36"/>
      <c r="K5" s="36"/>
    </row>
    <row r="6" spans="1:11" ht="15" customHeight="1" x14ac:dyDescent="0.25">
      <c r="A6" s="37" t="s">
        <v>14</v>
      </c>
      <c r="B6" s="76" t="s">
        <v>31</v>
      </c>
      <c r="C6" s="77"/>
      <c r="D6" s="78"/>
      <c r="E6" s="38">
        <v>200</v>
      </c>
      <c r="F6" s="39">
        <v>6.5</v>
      </c>
      <c r="G6" s="40">
        <v>6</v>
      </c>
      <c r="H6" s="39">
        <v>31.2</v>
      </c>
      <c r="I6" s="40">
        <v>206</v>
      </c>
      <c r="J6" s="41" t="s">
        <v>56</v>
      </c>
      <c r="K6" s="41" t="s">
        <v>57</v>
      </c>
    </row>
    <row r="7" spans="1:11" ht="15" customHeight="1" x14ac:dyDescent="0.25">
      <c r="A7" s="42"/>
      <c r="B7" s="105" t="s">
        <v>33</v>
      </c>
      <c r="C7" s="106"/>
      <c r="D7" s="107"/>
      <c r="E7" s="43">
        <v>205</v>
      </c>
      <c r="F7" s="44">
        <v>0.1</v>
      </c>
      <c r="G7" s="45">
        <v>0</v>
      </c>
      <c r="H7" s="44">
        <v>9.1999999999999993</v>
      </c>
      <c r="I7" s="45">
        <v>36</v>
      </c>
      <c r="J7" s="39">
        <v>0.8</v>
      </c>
      <c r="K7" s="42" t="s">
        <v>34</v>
      </c>
    </row>
    <row r="8" spans="1:11" ht="15" customHeight="1" x14ac:dyDescent="0.25">
      <c r="A8" s="42"/>
      <c r="B8" s="70" t="s">
        <v>35</v>
      </c>
      <c r="C8" s="71"/>
      <c r="D8" s="72"/>
      <c r="E8" s="43">
        <v>30</v>
      </c>
      <c r="F8" s="42">
        <v>2.2799999999999998</v>
      </c>
      <c r="G8" s="39">
        <v>0.27</v>
      </c>
      <c r="H8" s="40">
        <v>15</v>
      </c>
      <c r="I8" s="40">
        <v>69.3</v>
      </c>
      <c r="J8" s="40">
        <v>0</v>
      </c>
      <c r="K8" s="46">
        <v>165</v>
      </c>
    </row>
    <row r="9" spans="1:11" x14ac:dyDescent="0.25">
      <c r="A9" s="42"/>
      <c r="B9" s="24" t="s">
        <v>36</v>
      </c>
      <c r="C9" s="25"/>
      <c r="D9" s="26"/>
      <c r="E9" s="43">
        <v>20</v>
      </c>
      <c r="F9" s="37">
        <v>0</v>
      </c>
      <c r="G9" s="37">
        <v>0</v>
      </c>
      <c r="H9" s="37">
        <v>14</v>
      </c>
      <c r="I9" s="47">
        <v>53</v>
      </c>
      <c r="J9" s="37">
        <v>0</v>
      </c>
      <c r="K9" s="46">
        <v>146</v>
      </c>
    </row>
    <row r="10" spans="1:11" x14ac:dyDescent="0.25">
      <c r="A10" s="42"/>
      <c r="B10" s="93" t="s">
        <v>15</v>
      </c>
      <c r="C10" s="94"/>
      <c r="D10" s="95"/>
      <c r="E10" s="48">
        <f t="shared" ref="E10:J10" si="0">E9+E8+E7+E6</f>
        <v>455</v>
      </c>
      <c r="F10" s="49">
        <f t="shared" si="0"/>
        <v>8.879999999999999</v>
      </c>
      <c r="G10" s="49">
        <f t="shared" si="0"/>
        <v>6.27</v>
      </c>
      <c r="H10" s="49">
        <f t="shared" si="0"/>
        <v>69.400000000000006</v>
      </c>
      <c r="I10" s="49">
        <f t="shared" si="0"/>
        <v>364.3</v>
      </c>
      <c r="J10" s="50">
        <f t="shared" si="0"/>
        <v>1.22</v>
      </c>
      <c r="K10" s="51"/>
    </row>
    <row r="11" spans="1:11" x14ac:dyDescent="0.25">
      <c r="A11" s="37" t="s">
        <v>26</v>
      </c>
      <c r="B11" s="105" t="s">
        <v>37</v>
      </c>
      <c r="C11" s="106"/>
      <c r="D11" s="107"/>
      <c r="E11" s="43">
        <v>100</v>
      </c>
      <c r="F11" s="42">
        <v>1.5</v>
      </c>
      <c r="G11" s="42">
        <v>0.5</v>
      </c>
      <c r="H11" s="40">
        <v>21</v>
      </c>
      <c r="I11" s="40">
        <v>95</v>
      </c>
      <c r="J11" s="37">
        <v>10</v>
      </c>
      <c r="K11" s="46">
        <v>26</v>
      </c>
    </row>
    <row r="12" spans="1:11" ht="15" customHeight="1" x14ac:dyDescent="0.25">
      <c r="A12" s="37"/>
      <c r="B12" s="93" t="s">
        <v>15</v>
      </c>
      <c r="C12" s="94"/>
      <c r="D12" s="95"/>
      <c r="E12" s="52">
        <v>100</v>
      </c>
      <c r="F12" s="53">
        <v>1.5</v>
      </c>
      <c r="G12" s="53">
        <v>0.5</v>
      </c>
      <c r="H12" s="50">
        <v>21</v>
      </c>
      <c r="I12" s="50">
        <v>95</v>
      </c>
      <c r="J12" s="49">
        <v>10</v>
      </c>
      <c r="K12" s="51"/>
    </row>
    <row r="13" spans="1:11" ht="15" customHeight="1" x14ac:dyDescent="0.25">
      <c r="A13" s="37" t="s">
        <v>17</v>
      </c>
      <c r="B13" s="114" t="s">
        <v>58</v>
      </c>
      <c r="C13" s="115"/>
      <c r="D13" s="116"/>
      <c r="E13" s="43">
        <v>60</v>
      </c>
      <c r="F13" s="40">
        <v>1</v>
      </c>
      <c r="G13" s="40">
        <v>4</v>
      </c>
      <c r="H13" s="39">
        <v>5.9</v>
      </c>
      <c r="I13" s="40">
        <v>63</v>
      </c>
      <c r="J13" s="42">
        <v>22.54</v>
      </c>
      <c r="K13" s="42" t="s">
        <v>40</v>
      </c>
    </row>
    <row r="14" spans="1:11" ht="15" hidden="1" customHeight="1" x14ac:dyDescent="0.25">
      <c r="A14" s="37"/>
      <c r="B14" s="108" t="s">
        <v>41</v>
      </c>
      <c r="C14" s="109"/>
      <c r="D14" s="110"/>
      <c r="E14" s="43">
        <v>50</v>
      </c>
      <c r="F14" s="54">
        <v>1.5</v>
      </c>
      <c r="G14" s="45">
        <v>1.8</v>
      </c>
      <c r="H14" s="44">
        <v>3.2</v>
      </c>
      <c r="I14" s="45">
        <v>36</v>
      </c>
      <c r="J14" s="42">
        <v>4.9000000000000004</v>
      </c>
      <c r="K14" s="42" t="s">
        <v>42</v>
      </c>
    </row>
    <row r="15" spans="1:11" x14ac:dyDescent="0.25">
      <c r="A15" s="42"/>
      <c r="B15" s="70" t="s">
        <v>43</v>
      </c>
      <c r="C15" s="71"/>
      <c r="D15" s="72"/>
      <c r="E15" s="43">
        <v>180</v>
      </c>
      <c r="F15" s="42">
        <v>3.3</v>
      </c>
      <c r="G15" s="42">
        <v>3.5</v>
      </c>
      <c r="H15" s="42">
        <v>10.8</v>
      </c>
      <c r="I15" s="40">
        <v>89</v>
      </c>
      <c r="J15" s="42">
        <v>2.6</v>
      </c>
      <c r="K15" s="42" t="s">
        <v>44</v>
      </c>
    </row>
    <row r="16" spans="1:11" x14ac:dyDescent="0.25">
      <c r="A16" s="42"/>
      <c r="B16" s="70" t="s">
        <v>45</v>
      </c>
      <c r="C16" s="71"/>
      <c r="D16" s="72"/>
      <c r="E16" s="43">
        <v>90</v>
      </c>
      <c r="F16" s="42">
        <v>8.6999999999999993</v>
      </c>
      <c r="G16" s="42">
        <v>4.7</v>
      </c>
      <c r="H16" s="42">
        <v>3.7</v>
      </c>
      <c r="I16" s="42">
        <v>91.5</v>
      </c>
      <c r="J16" s="42">
        <v>1.06</v>
      </c>
      <c r="K16" s="55" t="s">
        <v>46</v>
      </c>
    </row>
    <row r="17" spans="1:11" x14ac:dyDescent="0.25">
      <c r="A17" s="42"/>
      <c r="B17" s="70" t="s">
        <v>47</v>
      </c>
      <c r="C17" s="71"/>
      <c r="D17" s="72"/>
      <c r="E17" s="43">
        <v>130</v>
      </c>
      <c r="F17" s="42">
        <v>3.2</v>
      </c>
      <c r="G17" s="42">
        <v>2.9</v>
      </c>
      <c r="H17" s="54">
        <v>32.1</v>
      </c>
      <c r="I17" s="42">
        <v>170.7</v>
      </c>
      <c r="J17" s="42">
        <v>0</v>
      </c>
      <c r="K17" s="42" t="s">
        <v>59</v>
      </c>
    </row>
    <row r="18" spans="1:11" x14ac:dyDescent="0.25">
      <c r="A18" s="42"/>
      <c r="B18" s="105" t="s">
        <v>49</v>
      </c>
      <c r="C18" s="106"/>
      <c r="D18" s="107"/>
      <c r="E18" s="43">
        <v>200</v>
      </c>
      <c r="F18" s="40">
        <v>0</v>
      </c>
      <c r="G18" s="40">
        <v>0</v>
      </c>
      <c r="H18" s="42">
        <v>9.1</v>
      </c>
      <c r="I18" s="42">
        <v>0.26</v>
      </c>
      <c r="J18" s="40">
        <v>0</v>
      </c>
      <c r="K18" s="42" t="s">
        <v>50</v>
      </c>
    </row>
    <row r="19" spans="1:11" x14ac:dyDescent="0.25">
      <c r="A19" s="42"/>
      <c r="B19" s="105" t="s">
        <v>27</v>
      </c>
      <c r="C19" s="106"/>
      <c r="D19" s="107"/>
      <c r="E19" s="43">
        <v>30</v>
      </c>
      <c r="F19" s="39">
        <v>2.1</v>
      </c>
      <c r="G19" s="39">
        <v>0.2</v>
      </c>
      <c r="H19" s="40">
        <v>15</v>
      </c>
      <c r="I19" s="40">
        <v>69</v>
      </c>
      <c r="J19" s="40">
        <v>0</v>
      </c>
      <c r="K19" s="42">
        <v>59</v>
      </c>
    </row>
    <row r="20" spans="1:11" x14ac:dyDescent="0.25">
      <c r="A20" s="42"/>
      <c r="B20" s="105" t="s">
        <v>19</v>
      </c>
      <c r="C20" s="106"/>
      <c r="D20" s="107"/>
      <c r="E20" s="43">
        <v>40</v>
      </c>
      <c r="F20" s="40">
        <v>6</v>
      </c>
      <c r="G20" s="40">
        <v>1</v>
      </c>
      <c r="H20" s="39">
        <v>44.2</v>
      </c>
      <c r="I20" s="40">
        <v>72</v>
      </c>
      <c r="J20" s="40">
        <v>0</v>
      </c>
      <c r="K20" s="42">
        <v>63</v>
      </c>
    </row>
    <row r="21" spans="1:11" x14ac:dyDescent="0.25">
      <c r="A21" s="42"/>
      <c r="B21" s="93" t="s">
        <v>20</v>
      </c>
      <c r="C21" s="94"/>
      <c r="D21" s="95"/>
      <c r="E21" s="52">
        <f>E20+E19+E18+E17+E16+E15+E13</f>
        <v>730</v>
      </c>
      <c r="F21" s="50">
        <f>F20+F19+F18+F17+F16+F15+F13</f>
        <v>24.3</v>
      </c>
      <c r="G21" s="50">
        <f>G20+G19+G18+G17+G16+G15+G13</f>
        <v>16.3</v>
      </c>
      <c r="H21" s="50">
        <f>H20+H19+H18+H17+H16+H15+H14</f>
        <v>118.10000000000001</v>
      </c>
      <c r="I21" s="50">
        <f>I20+I19+I18+I17+I16+I15+I13</f>
        <v>555.46</v>
      </c>
      <c r="J21" s="50">
        <f>J20+J19+J18+J17+J16+J15+J14</f>
        <v>8.56</v>
      </c>
      <c r="K21" s="53"/>
    </row>
    <row r="22" spans="1:11" x14ac:dyDescent="0.25">
      <c r="A22" s="37" t="s">
        <v>21</v>
      </c>
      <c r="B22" s="73" t="s">
        <v>51</v>
      </c>
      <c r="C22" s="74"/>
      <c r="D22" s="75"/>
      <c r="E22" s="43">
        <v>70</v>
      </c>
      <c r="F22" s="39">
        <v>4</v>
      </c>
      <c r="G22" s="39">
        <v>8.1999999999999993</v>
      </c>
      <c r="H22" s="39">
        <v>33</v>
      </c>
      <c r="I22" s="39">
        <v>223</v>
      </c>
      <c r="J22" s="42">
        <v>0</v>
      </c>
      <c r="K22" s="41"/>
    </row>
    <row r="23" spans="1:11" x14ac:dyDescent="0.25">
      <c r="A23" s="56"/>
      <c r="B23" s="70" t="s">
        <v>60</v>
      </c>
      <c r="C23" s="71"/>
      <c r="D23" s="72"/>
      <c r="E23" s="43">
        <v>200</v>
      </c>
      <c r="F23" s="42">
        <v>5.8</v>
      </c>
      <c r="G23" s="42">
        <v>5</v>
      </c>
      <c r="H23" s="42">
        <v>9.6</v>
      </c>
      <c r="I23" s="42">
        <v>108</v>
      </c>
      <c r="J23" s="42">
        <v>2.6</v>
      </c>
      <c r="K23" s="42">
        <v>20</v>
      </c>
    </row>
    <row r="24" spans="1:11" x14ac:dyDescent="0.25">
      <c r="A24" s="56"/>
      <c r="B24" s="93" t="s">
        <v>22</v>
      </c>
      <c r="C24" s="94"/>
      <c r="D24" s="95"/>
      <c r="E24" s="52">
        <f>E22+E23</f>
        <v>270</v>
      </c>
      <c r="F24" s="57">
        <f>F22+F23</f>
        <v>9.8000000000000007</v>
      </c>
      <c r="G24" s="57">
        <f>G22+G23</f>
        <v>13.2</v>
      </c>
      <c r="H24" s="57">
        <f>H22+H23</f>
        <v>42.6</v>
      </c>
      <c r="I24" s="50">
        <f>I22+I23</f>
        <v>331</v>
      </c>
      <c r="J24" s="57">
        <f>J23+J22</f>
        <v>2.6</v>
      </c>
      <c r="K24" s="51"/>
    </row>
    <row r="25" spans="1:11" x14ac:dyDescent="0.25">
      <c r="A25" s="56"/>
      <c r="B25" s="93" t="s">
        <v>61</v>
      </c>
      <c r="C25" s="94"/>
      <c r="D25" s="95"/>
      <c r="E25" s="58">
        <f t="shared" ref="E25:J25" si="1">E24+E21+E12+E10</f>
        <v>1555</v>
      </c>
      <c r="F25" s="49">
        <f t="shared" si="1"/>
        <v>44.480000000000004</v>
      </c>
      <c r="G25" s="49">
        <f t="shared" si="1"/>
        <v>36.269999999999996</v>
      </c>
      <c r="H25" s="50">
        <f t="shared" si="1"/>
        <v>251.10000000000002</v>
      </c>
      <c r="I25" s="49">
        <f t="shared" si="1"/>
        <v>1345.76</v>
      </c>
      <c r="J25" s="50">
        <f t="shared" si="1"/>
        <v>22.38</v>
      </c>
      <c r="K25" s="53"/>
    </row>
  </sheetData>
  <mergeCells count="28">
    <mergeCell ref="B1:D1"/>
    <mergeCell ref="B22:D22"/>
    <mergeCell ref="B5:D5"/>
    <mergeCell ref="B11:D11"/>
    <mergeCell ref="B13:D13"/>
    <mergeCell ref="B18:D18"/>
    <mergeCell ref="B16:D16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25:D25"/>
    <mergeCell ref="K3:K4"/>
    <mergeCell ref="E3:E4"/>
    <mergeCell ref="I3:I4"/>
    <mergeCell ref="F3:H3"/>
    <mergeCell ref="J3:J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2025-09-09T03:25:31Z</dcterms:modified>
</cp:coreProperties>
</file>