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октябр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1" i="3" l="1"/>
  <c r="G21" i="3"/>
  <c r="H21" i="3"/>
  <c r="I21" i="3"/>
  <c r="J21" i="3"/>
  <c r="E21" i="3"/>
  <c r="E25" i="1"/>
  <c r="F24" i="1"/>
  <c r="G24" i="1"/>
  <c r="H24" i="1"/>
  <c r="I24" i="1"/>
  <c r="J24" i="1"/>
  <c r="E24" i="1"/>
  <c r="F21" i="1"/>
  <c r="G21" i="1"/>
  <c r="H21" i="1"/>
  <c r="I21" i="1"/>
  <c r="J21" i="1"/>
  <c r="E21" i="1"/>
  <c r="E10" i="1"/>
  <c r="H25" i="1"/>
  <c r="G25" i="1"/>
  <c r="J10" i="1"/>
  <c r="I10" i="1"/>
  <c r="H10" i="1"/>
  <c r="G10" i="1"/>
  <c r="F10" i="1"/>
  <c r="I25" i="1" l="1"/>
  <c r="J25" i="1"/>
  <c r="F25" i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<sst xmlns="http://schemas.openxmlformats.org/spreadsheetml/2006/main" count="103" uniqueCount="65">
  <si>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</si>
  <si>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</si>
  <si>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</si>
  <si>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</si>
  <si>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</si>
  <si>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</si>
  <si>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</si>
  <si>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</si>
  <si>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</si>
  <si>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</si>
  <si>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</si>
  <si>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</si>
  <si>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</si>
  <si>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</si>
  <si>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</si>
  <si>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</si>
  <si>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</si>
  <si>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</si>
  <si>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</si>
  <si>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</si>
  <si>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</si>
  <si>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</si>
  <si>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</si>
  <si>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</si>
  <si>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</si>
  <si>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</si>
  <si>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</si>
  <si>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</si>
  <si>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ДЕНЬ 5</t>
  </si>
  <si>
    <t>каша ячневая молочная с маслом сливочным</t>
  </si>
  <si>
    <t>4.5</t>
  </si>
  <si>
    <t>4</t>
  </si>
  <si>
    <t>23</t>
  </si>
  <si>
    <t>146</t>
  </si>
  <si>
    <t>0.2</t>
  </si>
  <si>
    <t>14\4</t>
  </si>
  <si>
    <t>чай с молоком</t>
  </si>
  <si>
    <t>12\10</t>
  </si>
  <si>
    <t>батон</t>
  </si>
  <si>
    <t>сыр (порциями)</t>
  </si>
  <si>
    <t>банан</t>
  </si>
  <si>
    <t>салат из белокочанной капусты с кукурузой, луком и растительным маслом</t>
  </si>
  <si>
    <t>4\1</t>
  </si>
  <si>
    <t>салат из отварной свеклы с солеными огурцами  и растительным маслом</t>
  </si>
  <si>
    <t>1.75</t>
  </si>
  <si>
    <t>23\1</t>
  </si>
  <si>
    <t>рассольник с крупой и сметаной</t>
  </si>
  <si>
    <t>11\2</t>
  </si>
  <si>
    <t>печень по-строгоновски</t>
  </si>
  <si>
    <t>9\8</t>
  </si>
  <si>
    <t>макаронные изделия отварные</t>
  </si>
  <si>
    <t>43\3</t>
  </si>
  <si>
    <t>компот из сухофруктов</t>
  </si>
  <si>
    <t>6\10</t>
  </si>
  <si>
    <t>суп-пюре  с гренками</t>
  </si>
  <si>
    <t>25\2; 34\2</t>
  </si>
  <si>
    <t>чай с сахаром</t>
  </si>
  <si>
    <t>10\10</t>
  </si>
  <si>
    <t>итого за пятый день</t>
  </si>
  <si>
    <t xml:space="preserve">каша  ячневая молочная с маслом сливочным маслом </t>
  </si>
  <si>
    <t>0.42</t>
  </si>
  <si>
    <t>апельсин</t>
  </si>
  <si>
    <t>салат из отворной свеклы с солеными огурцами и растительным маслом</t>
  </si>
  <si>
    <t>суп-пюре с гренками</t>
  </si>
  <si>
    <t>Итого за пятый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</si>
</sst>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44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2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2" fontId="4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0" fontId="4" fillId="0" borderId="4" xfId="0" applyFont="1" applyBorder="1" applyAlignment="1">
      <alignment horizontal="center"/>
    </xf>
    <xf numFmtId="0" fontId="4" fillId="3" borderId="5" xfId="0" applyFont="1" applyFill="1" applyBorder="1" applyAlignment="1">
      <alignment horizontal="right"/>
    </xf>
    <xf numFmtId="164" fontId="4" fillId="0" borderId="4" xfId="0" applyNumberFormat="1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/>
    <xf numFmtId="49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1" fontId="5" fillId="0" borderId="4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2" fontId="5" fillId="0" borderId="4" xfId="1" applyNumberFormat="1" applyFont="1" applyFill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49" fontId="6" fillId="0" borderId="4" xfId="1" applyNumberFormat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/>
    <xf numFmtId="2" fontId="6" fillId="0" borderId="4" xfId="1" applyNumberFormat="1" applyFont="1" applyBorder="1" applyAlignment="1">
      <alignment horizontal="center"/>
    </xf>
    <xf numFmtId="2" fontId="6" fillId="4" borderId="4" xfId="1" applyNumberFormat="1" applyFont="1" applyFill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2" fontId="3" fillId="0" borderId="0" xfId="1" applyNumberFormat="1" applyFont="1" applyAlignment="1">
      <alignment horizontal="center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7" fillId="0" borderId="6" xfId="0" applyFont="1" applyBorder="1"/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7" fillId="0" borderId="7" xfId="0" applyFont="1" applyBorder="1"/>
    <xf numFmtId="0" fontId="7" fillId="0" borderId="5" xfId="0" applyFont="1" applyBorder="1"/>
    <xf numFmtId="0" fontId="3" fillId="3" borderId="6" xfId="0" applyFont="1" applyFill="1" applyBorder="1"/>
    <xf numFmtId="0" fontId="6" fillId="4" borderId="6" xfId="1" applyFont="1" applyFill="1" applyBorder="1" applyAlignment="1">
      <alignment horizontal="right"/>
    </xf>
    <xf numFmtId="0" fontId="6" fillId="4" borderId="7" xfId="1" applyFont="1" applyFill="1" applyBorder="1" applyAlignment="1">
      <alignment horizontal="right"/>
    </xf>
    <xf numFmtId="0" fontId="6" fillId="4" borderId="5" xfId="1" applyFont="1" applyFill="1" applyBorder="1" applyAlignment="1">
      <alignment horizontal="right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6" xfId="1" applyFont="1" applyBorder="1"/>
    <xf numFmtId="0" fontId="5" fillId="0" borderId="7" xfId="1" applyFont="1" applyBorder="1"/>
    <xf numFmtId="0" fontId="5" fillId="0" borderId="5" xfId="1" applyFont="1" applyBorder="1"/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7" fillId="0" borderId="6" xfId="1" applyFont="1" applyBorder="1" applyAlignment="1">
      <alignment horizontal="left" wrapText="1"/>
    </xf>
    <xf numFmtId="0" fontId="7" fillId="0" borderId="7" xfId="1" applyFont="1" applyBorder="1" applyAlignment="1">
      <alignment horizontal="left" wrapText="1"/>
    </xf>
    <xf numFmtId="0" fontId="7" fillId="0" borderId="5" xfId="1" applyFont="1" applyBorder="1" applyAlignment="1">
      <alignment horizontal="left" wrapText="1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7" fillId="0" borderId="6" xfId="1" applyFont="1" applyBorder="1"/>
    <xf numFmtId="0" fontId="7" fillId="0" borderId="7" xfId="1" applyFont="1" applyBorder="1"/>
    <xf numFmtId="0" fontId="7" fillId="0" borderId="5" xfId="1" applyFont="1" applyBorder="1"/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3" fillId="3" borderId="6" xfId="1" applyFont="1" applyFill="1" applyBorder="1" applyAlignment="1">
      <alignment wrapText="1"/>
    </xf>
    <xf numFmtId="0" fontId="3" fillId="3" borderId="7" xfId="1" applyFont="1" applyFill="1" applyBorder="1" applyAlignment="1">
      <alignment wrapText="1"/>
    </xf>
    <xf numFmtId="0" fontId="3" fillId="3" borderId="5" xfId="1" applyFont="1" applyFill="1" applyBorder="1" applyAlignment="1">
      <alignment wrapText="1"/>
    </xf>
    <xf numFmtId="0" fontId="5" fillId="0" borderId="6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5" fillId="0" borderId="5" xfId="1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89" t="s">
        <v>3</v>
      </c>
      <c r="C1" s="90"/>
      <c r="D1" s="91"/>
      <c r="E1" t="s">
        <v>0</v>
      </c>
      <c r="H1" t="s">
        <v>1</v>
      </c>
      <c r="I1" s="67">
        <v>45961</v>
      </c>
      <c r="J1" s="68"/>
      <c r="K1" s="68"/>
    </row>
    <row r="2" spans="1:11" ht="7.5" customHeight="1" x14ac:dyDescent="0.25"/>
    <row r="3" spans="1:11" ht="15.75" customHeight="1" x14ac:dyDescent="0.25">
      <c r="A3" s="72" t="s">
        <v>4</v>
      </c>
      <c r="B3" s="80" t="s">
        <v>5</v>
      </c>
      <c r="C3" s="81"/>
      <c r="D3" s="82"/>
      <c r="E3" s="72" t="s">
        <v>6</v>
      </c>
      <c r="F3" s="74" t="s">
        <v>7</v>
      </c>
      <c r="G3" s="75"/>
      <c r="H3" s="76"/>
      <c r="I3" s="72" t="s">
        <v>8</v>
      </c>
      <c r="J3" s="72" t="s">
        <v>9</v>
      </c>
      <c r="K3" s="72" t="s">
        <v>10</v>
      </c>
    </row>
    <row r="4" spans="1:11" x14ac:dyDescent="0.25">
      <c r="A4" s="73"/>
      <c r="B4" s="83"/>
      <c r="C4" s="84"/>
      <c r="D4" s="85"/>
      <c r="E4" s="73"/>
      <c r="F4" s="5" t="s">
        <v>11</v>
      </c>
      <c r="G4" s="5" t="s">
        <v>12</v>
      </c>
      <c r="H4" s="5" t="s">
        <v>13</v>
      </c>
      <c r="I4" s="73"/>
      <c r="J4" s="73"/>
      <c r="K4" s="73"/>
    </row>
    <row r="5" spans="1:11" x14ac:dyDescent="0.25">
      <c r="A5" s="3" t="s">
        <v>28</v>
      </c>
      <c r="B5" s="17"/>
      <c r="C5" s="18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77" t="s">
        <v>29</v>
      </c>
      <c r="C6" s="78"/>
      <c r="D6" s="79"/>
      <c r="E6" s="6">
        <v>150</v>
      </c>
      <c r="F6" s="7" t="s">
        <v>30</v>
      </c>
      <c r="G6" s="7" t="s">
        <v>31</v>
      </c>
      <c r="H6" s="7" t="s">
        <v>32</v>
      </c>
      <c r="I6" s="7" t="s">
        <v>33</v>
      </c>
      <c r="J6" s="7" t="s">
        <v>34</v>
      </c>
      <c r="K6" s="7" t="s">
        <v>35</v>
      </c>
    </row>
    <row r="7" spans="1:11" x14ac:dyDescent="0.25">
      <c r="A7" s="8"/>
      <c r="B7" s="77" t="s">
        <v>36</v>
      </c>
      <c r="C7" s="78"/>
      <c r="D7" s="79"/>
      <c r="E7" s="9">
        <v>180</v>
      </c>
      <c r="F7" s="12">
        <v>1.26</v>
      </c>
      <c r="G7" s="12">
        <v>1.26</v>
      </c>
      <c r="H7" s="13">
        <v>10</v>
      </c>
      <c r="I7" s="12">
        <v>54.9</v>
      </c>
      <c r="J7" s="12">
        <v>0.23</v>
      </c>
      <c r="K7" s="10" t="s">
        <v>37</v>
      </c>
    </row>
    <row r="8" spans="1:11" ht="15" customHeight="1" x14ac:dyDescent="0.25">
      <c r="A8" s="8"/>
      <c r="B8" s="69" t="s">
        <v>38</v>
      </c>
      <c r="C8" s="70"/>
      <c r="D8" s="71"/>
      <c r="E8" s="9">
        <v>20</v>
      </c>
      <c r="F8" s="12">
        <v>1.5</v>
      </c>
      <c r="G8" s="12">
        <v>0.2</v>
      </c>
      <c r="H8" s="13">
        <v>10</v>
      </c>
      <c r="I8" s="12">
        <v>46.2</v>
      </c>
      <c r="J8" s="12">
        <v>0</v>
      </c>
      <c r="K8" s="10">
        <v>164</v>
      </c>
    </row>
    <row r="9" spans="1:11" x14ac:dyDescent="0.25">
      <c r="A9" s="8"/>
      <c r="B9" s="24" t="s">
        <v>39</v>
      </c>
      <c r="C9" s="25"/>
      <c r="D9" s="26"/>
      <c r="E9" s="9">
        <v>10</v>
      </c>
      <c r="F9" s="12">
        <v>2.6</v>
      </c>
      <c r="G9" s="12">
        <v>0.8</v>
      </c>
      <c r="H9" s="12">
        <v>0</v>
      </c>
      <c r="I9" s="13">
        <v>35</v>
      </c>
      <c r="J9" s="12">
        <v>0</v>
      </c>
      <c r="K9" s="10">
        <v>68</v>
      </c>
    </row>
    <row r="10" spans="1:11" x14ac:dyDescent="0.25">
      <c r="A10" s="8"/>
      <c r="B10" s="24"/>
      <c r="C10" s="25"/>
      <c r="D10" s="23" t="s">
        <v>15</v>
      </c>
      <c r="E10" s="14">
        <f>E9+E8+E7+E6</f>
        <v>360</v>
      </c>
      <c r="F10" s="20">
        <f t="shared" ref="F10:J10" si="0">F9+F8+F7+F6</f>
        <v>9.86</v>
      </c>
      <c r="G10" s="20">
        <f t="shared" si="0"/>
        <v>6.26</v>
      </c>
      <c r="H10" s="20">
        <f t="shared" si="0"/>
        <v>43</v>
      </c>
      <c r="I10" s="19">
        <f t="shared" si="0"/>
        <v>282.10000000000002</v>
      </c>
      <c r="J10" s="20">
        <f t="shared" si="0"/>
        <v>0.43000000000000005</v>
      </c>
      <c r="K10" s="10"/>
    </row>
    <row r="11" spans="1:11" x14ac:dyDescent="0.25">
      <c r="A11" s="30" t="s">
        <v>16</v>
      </c>
      <c r="B11" s="69" t="s">
        <v>40</v>
      </c>
      <c r="C11" s="70"/>
      <c r="D11" s="71"/>
      <c r="E11" s="9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30"/>
      <c r="B12" s="24"/>
      <c r="C12" s="25"/>
      <c r="D12" s="23" t="s">
        <v>15</v>
      </c>
      <c r="E12" s="14">
        <v>95</v>
      </c>
      <c r="F12" s="31">
        <v>1.43</v>
      </c>
      <c r="G12" s="31">
        <v>0.48</v>
      </c>
      <c r="H12" s="31">
        <v>19.899999999999999</v>
      </c>
      <c r="I12" s="31">
        <v>90.2</v>
      </c>
      <c r="J12" s="31">
        <v>9.5</v>
      </c>
      <c r="K12" s="15"/>
    </row>
    <row r="13" spans="1:11" ht="15" customHeight="1" x14ac:dyDescent="0.25">
      <c r="A13" s="27" t="s">
        <v>17</v>
      </c>
      <c r="B13" s="77" t="s">
        <v>41</v>
      </c>
      <c r="C13" s="78"/>
      <c r="D13" s="79"/>
      <c r="E13" s="9">
        <v>30</v>
      </c>
      <c r="F13" s="10">
        <v>0.5</v>
      </c>
      <c r="G13" s="13">
        <v>2</v>
      </c>
      <c r="H13" s="12">
        <v>3.1</v>
      </c>
      <c r="I13" s="13">
        <v>32</v>
      </c>
      <c r="J13" s="10">
        <v>9.01</v>
      </c>
      <c r="K13" s="10" t="s">
        <v>42</v>
      </c>
    </row>
    <row r="14" spans="1:11" ht="15" hidden="1" customHeight="1" x14ac:dyDescent="0.25">
      <c r="A14" s="27"/>
      <c r="B14" s="92" t="s">
        <v>43</v>
      </c>
      <c r="C14" s="93"/>
      <c r="D14" s="94"/>
      <c r="E14" s="9">
        <v>30</v>
      </c>
      <c r="F14" s="10">
        <v>0.35</v>
      </c>
      <c r="G14" s="11">
        <v>2.4500000000000002</v>
      </c>
      <c r="H14" s="7" t="s">
        <v>44</v>
      </c>
      <c r="I14" s="10">
        <v>35.5</v>
      </c>
      <c r="J14" s="10">
        <v>0.46</v>
      </c>
      <c r="K14" s="10" t="s">
        <v>45</v>
      </c>
    </row>
    <row r="15" spans="1:11" ht="15" customHeight="1" x14ac:dyDescent="0.25">
      <c r="A15" s="8"/>
      <c r="B15" s="95" t="s">
        <v>46</v>
      </c>
      <c r="C15" s="70"/>
      <c r="D15" s="71"/>
      <c r="E15" s="9">
        <v>150</v>
      </c>
      <c r="F15" s="10">
        <v>1.3</v>
      </c>
      <c r="G15" s="10">
        <v>3.3</v>
      </c>
      <c r="H15" s="10">
        <v>9.3000000000000007</v>
      </c>
      <c r="I15" s="10">
        <v>74.2</v>
      </c>
      <c r="J15" s="10">
        <v>4</v>
      </c>
      <c r="K15" s="10" t="s">
        <v>47</v>
      </c>
    </row>
    <row r="16" spans="1:11" x14ac:dyDescent="0.25">
      <c r="A16" s="8"/>
      <c r="B16" s="101" t="s">
        <v>48</v>
      </c>
      <c r="C16" s="97"/>
      <c r="D16" s="98"/>
      <c r="E16" s="9">
        <v>70</v>
      </c>
      <c r="F16" s="15">
        <v>12.9</v>
      </c>
      <c r="G16" s="15">
        <v>9.3000000000000007</v>
      </c>
      <c r="H16" s="15">
        <v>1.8</v>
      </c>
      <c r="I16" s="15">
        <v>143</v>
      </c>
      <c r="J16" s="10">
        <v>8.1999999999999993</v>
      </c>
      <c r="K16" s="10" t="s">
        <v>49</v>
      </c>
    </row>
    <row r="17" spans="1:11" x14ac:dyDescent="0.25">
      <c r="A17" s="8"/>
      <c r="B17" s="95" t="s">
        <v>50</v>
      </c>
      <c r="C17" s="99"/>
      <c r="D17" s="100"/>
      <c r="E17" s="9">
        <v>110</v>
      </c>
      <c r="F17" s="10">
        <v>3.85</v>
      </c>
      <c r="G17" s="10">
        <v>2.75</v>
      </c>
      <c r="H17" s="10">
        <v>23.65</v>
      </c>
      <c r="I17" s="10">
        <v>136.9</v>
      </c>
      <c r="J17" s="10">
        <v>0</v>
      </c>
      <c r="K17" s="10" t="s">
        <v>51</v>
      </c>
    </row>
    <row r="18" spans="1:11" x14ac:dyDescent="0.25">
      <c r="A18" s="8"/>
      <c r="B18" s="69" t="s">
        <v>52</v>
      </c>
      <c r="C18" s="70"/>
      <c r="D18" s="71"/>
      <c r="E18" s="9">
        <v>150</v>
      </c>
      <c r="F18" s="10">
        <v>0.3</v>
      </c>
      <c r="G18" s="10">
        <v>0</v>
      </c>
      <c r="H18" s="10">
        <v>13.7</v>
      </c>
      <c r="I18" s="13">
        <v>54</v>
      </c>
      <c r="J18" s="10">
        <v>37.6</v>
      </c>
      <c r="K18" s="10" t="s">
        <v>53</v>
      </c>
    </row>
    <row r="19" spans="1:11" x14ac:dyDescent="0.25">
      <c r="A19" s="8"/>
      <c r="B19" s="69" t="s">
        <v>18</v>
      </c>
      <c r="C19" s="70"/>
      <c r="D19" s="71"/>
      <c r="E19" s="9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8"/>
      <c r="B20" s="69" t="s">
        <v>19</v>
      </c>
      <c r="C20" s="70"/>
      <c r="D20" s="71"/>
      <c r="E20" s="9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28"/>
      <c r="B21" s="24"/>
      <c r="C21" s="25"/>
      <c r="D21" s="32" t="s">
        <v>20</v>
      </c>
      <c r="E21" s="16">
        <f>E13+E15+E16+E17+E18+E19+E20</f>
        <v>560</v>
      </c>
      <c r="F21" s="16">
        <f t="shared" ref="F21:J21" si="1">F13+F15+F16+F17+F18+F19+F20</f>
        <v>24.75</v>
      </c>
      <c r="G21" s="16">
        <f t="shared" si="1"/>
        <v>18.3</v>
      </c>
      <c r="H21" s="16">
        <f t="shared" si="1"/>
        <v>94.699999999999989</v>
      </c>
      <c r="I21" s="16">
        <f t="shared" si="1"/>
        <v>543.1</v>
      </c>
      <c r="J21" s="16">
        <f t="shared" si="1"/>
        <v>58.81</v>
      </c>
      <c r="K21" s="10"/>
    </row>
    <row r="22" spans="1:11" x14ac:dyDescent="0.25">
      <c r="A22" s="27" t="s">
        <v>21</v>
      </c>
      <c r="B22" s="96" t="s">
        <v>54</v>
      </c>
      <c r="C22" s="97"/>
      <c r="D22" s="98"/>
      <c r="E22" s="9">
        <v>150</v>
      </c>
      <c r="F22" s="10">
        <v>3.3</v>
      </c>
      <c r="G22" s="10">
        <v>5</v>
      </c>
      <c r="H22" s="10">
        <v>17.600000000000001</v>
      </c>
      <c r="I22" s="10">
        <v>132</v>
      </c>
      <c r="J22" s="10">
        <v>3.63</v>
      </c>
      <c r="K22" s="7" t="s">
        <v>55</v>
      </c>
    </row>
    <row r="23" spans="1:11" x14ac:dyDescent="0.25">
      <c r="A23" s="8"/>
      <c r="B23" s="69" t="s">
        <v>56</v>
      </c>
      <c r="C23" s="70"/>
      <c r="D23" s="71"/>
      <c r="E23" s="9">
        <v>180</v>
      </c>
      <c r="F23" s="10">
        <v>0</v>
      </c>
      <c r="G23" s="13">
        <v>0</v>
      </c>
      <c r="H23" s="10">
        <v>8.1</v>
      </c>
      <c r="I23" s="10">
        <v>0.23</v>
      </c>
      <c r="J23" s="10">
        <v>0</v>
      </c>
      <c r="K23" s="10" t="s">
        <v>57</v>
      </c>
    </row>
    <row r="24" spans="1:11" x14ac:dyDescent="0.25">
      <c r="A24" s="8"/>
      <c r="B24" s="21"/>
      <c r="C24" s="22"/>
      <c r="D24" s="23" t="s">
        <v>22</v>
      </c>
      <c r="E24" s="16">
        <f>E22+E23</f>
        <v>330</v>
      </c>
      <c r="F24" s="16">
        <f t="shared" ref="F24:J24" si="2">F22+F23</f>
        <v>3.3</v>
      </c>
      <c r="G24" s="16">
        <f t="shared" si="2"/>
        <v>5</v>
      </c>
      <c r="H24" s="16">
        <f t="shared" si="2"/>
        <v>25.700000000000003</v>
      </c>
      <c r="I24" s="16">
        <f t="shared" si="2"/>
        <v>132.22999999999999</v>
      </c>
      <c r="J24" s="16">
        <f t="shared" si="2"/>
        <v>3.63</v>
      </c>
      <c r="K24" s="10"/>
    </row>
    <row r="25" spans="1:11" x14ac:dyDescent="0.25">
      <c r="A25" s="8"/>
      <c r="B25" s="86" t="s">
        <v>58</v>
      </c>
      <c r="C25" s="87"/>
      <c r="D25" s="88"/>
      <c r="E25" s="14">
        <f>E24+E21+E12+E10</f>
        <v>1345</v>
      </c>
      <c r="F25" s="20">
        <f t="shared" ref="F25:J25" si="3">F24+F21+F12+F10</f>
        <v>39.340000000000003</v>
      </c>
      <c r="G25" s="20">
        <f t="shared" si="3"/>
        <v>30.04</v>
      </c>
      <c r="H25" s="20">
        <f t="shared" si="3"/>
        <v>183.29999999999998</v>
      </c>
      <c r="I25" s="33">
        <f t="shared" si="3"/>
        <v>1047.6300000000001</v>
      </c>
      <c r="J25" s="29">
        <f t="shared" si="3"/>
        <v>72.37</v>
      </c>
      <c r="K25" s="10"/>
    </row>
  </sheetData>
  <mergeCells count="24">
    <mergeCell ref="B25:D25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1:D11"/>
    <mergeCell ref="B16:D16"/>
    <mergeCell ref="B20:D20"/>
    <mergeCell ref="B23:D23"/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N7" sqref="N7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9" t="s">
        <v>3</v>
      </c>
      <c r="C1" s="90"/>
      <c r="D1" s="91"/>
      <c r="E1" t="s">
        <v>0</v>
      </c>
      <c r="F1" s="1"/>
      <c r="I1" t="s">
        <v>1</v>
      </c>
      <c r="J1" s="2">
        <v>45961</v>
      </c>
    </row>
    <row r="2" spans="1:11" ht="7.5" customHeight="1" x14ac:dyDescent="0.25"/>
    <row r="3" spans="1:11" ht="15" customHeight="1" x14ac:dyDescent="0.25">
      <c r="A3" s="105" t="s">
        <v>2</v>
      </c>
      <c r="B3" s="128" t="s">
        <v>23</v>
      </c>
      <c r="C3" s="129"/>
      <c r="D3" s="129"/>
      <c r="E3" s="105" t="s">
        <v>24</v>
      </c>
      <c r="F3" s="132" t="s">
        <v>25</v>
      </c>
      <c r="G3" s="133"/>
      <c r="H3" s="134"/>
      <c r="I3" s="105" t="s">
        <v>8</v>
      </c>
      <c r="J3" s="105" t="s">
        <v>9</v>
      </c>
      <c r="K3" s="105" t="s">
        <v>10</v>
      </c>
    </row>
    <row r="4" spans="1:11" x14ac:dyDescent="0.25">
      <c r="A4" s="106"/>
      <c r="B4" s="130"/>
      <c r="C4" s="131"/>
      <c r="D4" s="131"/>
      <c r="E4" s="106"/>
      <c r="F4" s="42" t="s">
        <v>11</v>
      </c>
      <c r="G4" s="35" t="s">
        <v>12</v>
      </c>
      <c r="H4" s="35" t="s">
        <v>13</v>
      </c>
      <c r="I4" s="106"/>
      <c r="J4" s="106"/>
      <c r="K4" s="106"/>
    </row>
    <row r="5" spans="1:11" x14ac:dyDescent="0.25">
      <c r="A5" s="49" t="s">
        <v>28</v>
      </c>
      <c r="B5" s="119"/>
      <c r="C5" s="120"/>
      <c r="D5" s="121"/>
      <c r="E5" s="47"/>
      <c r="F5" s="42"/>
      <c r="G5" s="35"/>
      <c r="H5" s="35"/>
      <c r="I5" s="46"/>
      <c r="J5" s="46"/>
      <c r="K5" s="46"/>
    </row>
    <row r="6" spans="1:11" ht="15" customHeight="1" x14ac:dyDescent="0.25">
      <c r="A6" s="38" t="s">
        <v>14</v>
      </c>
      <c r="B6" s="138" t="s">
        <v>59</v>
      </c>
      <c r="C6" s="139"/>
      <c r="D6" s="140"/>
      <c r="E6" s="43">
        <v>200</v>
      </c>
      <c r="F6" s="40">
        <v>6</v>
      </c>
      <c r="G6" s="40">
        <v>5.3</v>
      </c>
      <c r="H6" s="45">
        <v>30.7</v>
      </c>
      <c r="I6" s="45">
        <v>195</v>
      </c>
      <c r="J6" s="37" t="s">
        <v>60</v>
      </c>
      <c r="K6" s="61" t="s">
        <v>35</v>
      </c>
    </row>
    <row r="7" spans="1:11" ht="15" customHeight="1" x14ac:dyDescent="0.25">
      <c r="A7" s="34"/>
      <c r="B7" s="135" t="s">
        <v>36</v>
      </c>
      <c r="C7" s="136"/>
      <c r="D7" s="137"/>
      <c r="E7" s="44">
        <v>200</v>
      </c>
      <c r="F7" s="40">
        <v>1.4</v>
      </c>
      <c r="G7" s="40">
        <v>1.4</v>
      </c>
      <c r="H7" s="40">
        <v>11.2</v>
      </c>
      <c r="I7" s="45">
        <v>61</v>
      </c>
      <c r="J7" s="40">
        <v>0.26</v>
      </c>
      <c r="K7" s="34" t="s">
        <v>37</v>
      </c>
    </row>
    <row r="8" spans="1:11" ht="15" customHeight="1" x14ac:dyDescent="0.25">
      <c r="A8" s="34"/>
      <c r="B8" s="122" t="s">
        <v>38</v>
      </c>
      <c r="C8" s="123"/>
      <c r="D8" s="124"/>
      <c r="E8" s="44">
        <v>30</v>
      </c>
      <c r="F8" s="34">
        <v>2.2799999999999998</v>
      </c>
      <c r="G8" s="40">
        <v>0.27</v>
      </c>
      <c r="H8" s="38">
        <v>15</v>
      </c>
      <c r="I8" s="38">
        <v>69.3</v>
      </c>
      <c r="J8" s="38">
        <v>0</v>
      </c>
      <c r="K8" s="39">
        <v>165</v>
      </c>
    </row>
    <row r="9" spans="1:11" x14ac:dyDescent="0.25">
      <c r="A9" s="34"/>
      <c r="B9" s="63" t="s">
        <v>39</v>
      </c>
      <c r="C9" s="64"/>
      <c r="D9" s="65"/>
      <c r="E9" s="44">
        <v>20</v>
      </c>
      <c r="F9" s="38">
        <v>5.2</v>
      </c>
      <c r="G9" s="38">
        <v>1.6</v>
      </c>
      <c r="H9" s="38">
        <v>0</v>
      </c>
      <c r="I9" s="48">
        <v>70</v>
      </c>
      <c r="J9" s="38">
        <v>0</v>
      </c>
      <c r="K9" s="39">
        <v>68</v>
      </c>
    </row>
    <row r="10" spans="1:11" x14ac:dyDescent="0.25">
      <c r="A10" s="34"/>
      <c r="B10" s="110" t="s">
        <v>15</v>
      </c>
      <c r="C10" s="111"/>
      <c r="D10" s="112"/>
      <c r="E10" s="50">
        <v>450</v>
      </c>
      <c r="F10" s="55">
        <v>14.88</v>
      </c>
      <c r="G10" s="55">
        <v>8.57</v>
      </c>
      <c r="H10" s="55">
        <v>56.9</v>
      </c>
      <c r="I10" s="55">
        <v>395.3</v>
      </c>
      <c r="J10" s="55">
        <v>0.67999999999999994</v>
      </c>
      <c r="K10" s="41"/>
    </row>
    <row r="11" spans="1:11" x14ac:dyDescent="0.25">
      <c r="A11" s="38" t="s">
        <v>26</v>
      </c>
      <c r="B11" s="122" t="s">
        <v>61</v>
      </c>
      <c r="C11" s="123"/>
      <c r="D11" s="124"/>
      <c r="E11" s="44">
        <v>100</v>
      </c>
      <c r="F11" s="34">
        <v>0.9</v>
      </c>
      <c r="G11" s="40">
        <v>0.2</v>
      </c>
      <c r="H11" s="45">
        <v>8.1</v>
      </c>
      <c r="I11" s="45">
        <v>43</v>
      </c>
      <c r="J11" s="45">
        <v>60</v>
      </c>
      <c r="K11" s="62">
        <v>210102</v>
      </c>
    </row>
    <row r="12" spans="1:11" ht="15" customHeight="1" x14ac:dyDescent="0.25">
      <c r="A12" s="38"/>
      <c r="B12" s="110" t="s">
        <v>15</v>
      </c>
      <c r="C12" s="111"/>
      <c r="D12" s="112"/>
      <c r="E12" s="50">
        <v>100</v>
      </c>
      <c r="F12" s="52">
        <v>0.9</v>
      </c>
      <c r="G12" s="53">
        <v>0.2</v>
      </c>
      <c r="H12" s="57">
        <v>8.1</v>
      </c>
      <c r="I12" s="57">
        <v>43</v>
      </c>
      <c r="J12" s="57">
        <v>60</v>
      </c>
      <c r="K12" s="41"/>
    </row>
    <row r="13" spans="1:11" ht="15" customHeight="1" x14ac:dyDescent="0.25">
      <c r="A13" s="38" t="s">
        <v>17</v>
      </c>
      <c r="B13" s="135" t="s">
        <v>41</v>
      </c>
      <c r="C13" s="136"/>
      <c r="D13" s="137"/>
      <c r="E13" s="60">
        <v>60</v>
      </c>
      <c r="F13" s="38">
        <v>1</v>
      </c>
      <c r="G13" s="66">
        <v>4</v>
      </c>
      <c r="H13" s="38">
        <v>6.2</v>
      </c>
      <c r="I13" s="45">
        <v>64</v>
      </c>
      <c r="J13" s="34">
        <v>18.03</v>
      </c>
      <c r="K13" s="41" t="s">
        <v>42</v>
      </c>
    </row>
    <row r="14" spans="1:11" ht="15" hidden="1" customHeight="1" x14ac:dyDescent="0.25">
      <c r="A14" s="38"/>
      <c r="B14" s="116" t="s">
        <v>62</v>
      </c>
      <c r="C14" s="117"/>
      <c r="D14" s="118"/>
      <c r="E14" s="44">
        <v>60</v>
      </c>
      <c r="F14" s="34">
        <v>0.7</v>
      </c>
      <c r="G14" s="34">
        <v>4.9000000000000004</v>
      </c>
      <c r="H14" s="40">
        <v>3.5</v>
      </c>
      <c r="I14" s="45">
        <v>61</v>
      </c>
      <c r="J14" s="34">
        <v>1.43</v>
      </c>
      <c r="K14" s="34" t="s">
        <v>45</v>
      </c>
    </row>
    <row r="15" spans="1:11" x14ac:dyDescent="0.25">
      <c r="A15" s="34"/>
      <c r="B15" s="113" t="s">
        <v>46</v>
      </c>
      <c r="C15" s="114"/>
      <c r="D15" s="115"/>
      <c r="E15" s="44">
        <v>180</v>
      </c>
      <c r="F15" s="40">
        <v>1.62</v>
      </c>
      <c r="G15" s="40">
        <v>4.05</v>
      </c>
      <c r="H15" s="40">
        <v>11.25</v>
      </c>
      <c r="I15" s="38">
        <v>89.1</v>
      </c>
      <c r="J15" s="40">
        <v>4.83</v>
      </c>
      <c r="K15" s="34" t="s">
        <v>47</v>
      </c>
    </row>
    <row r="16" spans="1:11" x14ac:dyDescent="0.25">
      <c r="A16" s="34"/>
      <c r="B16" s="125" t="s">
        <v>48</v>
      </c>
      <c r="C16" s="126"/>
      <c r="D16" s="127"/>
      <c r="E16" s="44">
        <v>70</v>
      </c>
      <c r="F16" s="34">
        <v>8.8000000000000007</v>
      </c>
      <c r="G16" s="34">
        <v>9.1999999999999993</v>
      </c>
      <c r="H16" s="34">
        <v>1.75</v>
      </c>
      <c r="I16" s="34">
        <v>126</v>
      </c>
      <c r="J16" s="34">
        <v>6.4</v>
      </c>
      <c r="K16" s="40" t="s">
        <v>49</v>
      </c>
    </row>
    <row r="17" spans="1:11" x14ac:dyDescent="0.25">
      <c r="A17" s="34"/>
      <c r="B17" s="141" t="s">
        <v>50</v>
      </c>
      <c r="C17" s="142"/>
      <c r="D17" s="143"/>
      <c r="E17" s="44">
        <v>130</v>
      </c>
      <c r="F17" s="34">
        <v>5.3</v>
      </c>
      <c r="G17" s="34">
        <v>3.8</v>
      </c>
      <c r="H17" s="34">
        <v>34.4</v>
      </c>
      <c r="I17" s="38">
        <v>188</v>
      </c>
      <c r="J17" s="34">
        <v>0</v>
      </c>
      <c r="K17" s="34" t="s">
        <v>51</v>
      </c>
    </row>
    <row r="18" spans="1:11" x14ac:dyDescent="0.25">
      <c r="A18" s="34"/>
      <c r="B18" s="122" t="s">
        <v>52</v>
      </c>
      <c r="C18" s="123"/>
      <c r="D18" s="124"/>
      <c r="E18" s="44">
        <v>180</v>
      </c>
      <c r="F18" s="34">
        <v>0.4</v>
      </c>
      <c r="G18" s="45">
        <v>0</v>
      </c>
      <c r="H18" s="34">
        <v>16.399999999999999</v>
      </c>
      <c r="I18" s="34">
        <v>64.8</v>
      </c>
      <c r="J18" s="34">
        <v>45.1</v>
      </c>
      <c r="K18" s="34" t="s">
        <v>53</v>
      </c>
    </row>
    <row r="19" spans="1:11" x14ac:dyDescent="0.25">
      <c r="A19" s="34"/>
      <c r="B19" s="107" t="s">
        <v>27</v>
      </c>
      <c r="C19" s="108"/>
      <c r="D19" s="109"/>
      <c r="E19" s="44">
        <v>30</v>
      </c>
      <c r="F19" s="40">
        <v>2.1</v>
      </c>
      <c r="G19" s="40">
        <v>0.2</v>
      </c>
      <c r="H19" s="45">
        <v>15</v>
      </c>
      <c r="I19" s="45">
        <v>69</v>
      </c>
      <c r="J19" s="45">
        <v>0</v>
      </c>
      <c r="K19" s="34">
        <v>59</v>
      </c>
    </row>
    <row r="20" spans="1:11" x14ac:dyDescent="0.25">
      <c r="A20" s="34"/>
      <c r="B20" s="107" t="s">
        <v>19</v>
      </c>
      <c r="C20" s="108"/>
      <c r="D20" s="109"/>
      <c r="E20" s="44">
        <v>40</v>
      </c>
      <c r="F20" s="45">
        <v>6</v>
      </c>
      <c r="G20" s="45">
        <v>1</v>
      </c>
      <c r="H20" s="40">
        <v>44.2</v>
      </c>
      <c r="I20" s="45">
        <v>72</v>
      </c>
      <c r="J20" s="45">
        <v>0</v>
      </c>
      <c r="K20" s="34">
        <v>63</v>
      </c>
    </row>
    <row r="21" spans="1:11" x14ac:dyDescent="0.25">
      <c r="A21" s="34"/>
      <c r="B21" s="110" t="s">
        <v>20</v>
      </c>
      <c r="C21" s="111"/>
      <c r="D21" s="112"/>
      <c r="E21" s="50">
        <f>E13+E15+E16+E17+E19+E18+E20</f>
        <v>690</v>
      </c>
      <c r="F21" s="50">
        <f t="shared" ref="F21:J21" si="0">F13+F15+F16+F17+F19+F18+F20</f>
        <v>25.220000000000002</v>
      </c>
      <c r="G21" s="50">
        <f t="shared" si="0"/>
        <v>22.25</v>
      </c>
      <c r="H21" s="50">
        <f t="shared" si="0"/>
        <v>129.19999999999999</v>
      </c>
      <c r="I21" s="50">
        <f t="shared" si="0"/>
        <v>672.9</v>
      </c>
      <c r="J21" s="50">
        <f t="shared" si="0"/>
        <v>74.36</v>
      </c>
      <c r="K21" s="34"/>
    </row>
    <row r="22" spans="1:11" x14ac:dyDescent="0.25">
      <c r="A22" s="38" t="s">
        <v>21</v>
      </c>
      <c r="B22" s="125" t="s">
        <v>63</v>
      </c>
      <c r="C22" s="126"/>
      <c r="D22" s="127"/>
      <c r="E22" s="59">
        <v>200</v>
      </c>
      <c r="F22" s="34">
        <v>2.5</v>
      </c>
      <c r="G22" s="45">
        <v>2.6</v>
      </c>
      <c r="H22" s="34">
        <v>11.8</v>
      </c>
      <c r="I22" s="34">
        <v>234</v>
      </c>
      <c r="J22" s="34">
        <v>4.8499999999999996</v>
      </c>
      <c r="K22" s="37" t="s">
        <v>55</v>
      </c>
    </row>
    <row r="23" spans="1:11" x14ac:dyDescent="0.25">
      <c r="A23" s="34"/>
      <c r="B23" s="122" t="s">
        <v>56</v>
      </c>
      <c r="C23" s="123"/>
      <c r="D23" s="124"/>
      <c r="E23" s="44">
        <v>200</v>
      </c>
      <c r="F23" s="34">
        <v>0</v>
      </c>
      <c r="G23" s="34">
        <v>0</v>
      </c>
      <c r="H23" s="34">
        <v>9.1</v>
      </c>
      <c r="I23" s="34">
        <v>0.26</v>
      </c>
      <c r="J23" s="34">
        <v>0</v>
      </c>
      <c r="K23" s="37" t="s">
        <v>57</v>
      </c>
    </row>
    <row r="24" spans="1:11" x14ac:dyDescent="0.25">
      <c r="A24" s="36"/>
      <c r="B24" s="102" t="s">
        <v>22</v>
      </c>
      <c r="C24" s="103"/>
      <c r="D24" s="104"/>
      <c r="E24" s="58">
        <v>400</v>
      </c>
      <c r="F24" s="53">
        <v>2.5</v>
      </c>
      <c r="G24" s="53">
        <v>2.6</v>
      </c>
      <c r="H24" s="53">
        <v>20.9</v>
      </c>
      <c r="I24" s="53">
        <v>234.26</v>
      </c>
      <c r="J24" s="55">
        <v>4.8499999999999996</v>
      </c>
      <c r="K24" s="34"/>
    </row>
    <row r="25" spans="1:11" x14ac:dyDescent="0.25">
      <c r="A25" s="36"/>
      <c r="B25" s="102" t="s">
        <v>64</v>
      </c>
      <c r="C25" s="103"/>
      <c r="D25" s="104"/>
      <c r="E25" s="54">
        <v>1200</v>
      </c>
      <c r="F25" s="53">
        <v>28.62</v>
      </c>
      <c r="G25" s="53">
        <v>25.05</v>
      </c>
      <c r="H25" s="51">
        <v>158.19999999999999</v>
      </c>
      <c r="I25" s="56">
        <v>1345.46</v>
      </c>
      <c r="J25" s="55">
        <v>122.61000000000001</v>
      </c>
      <c r="K25" s="34"/>
    </row>
  </sheetData>
  <mergeCells count="28">
    <mergeCell ref="K3:K4"/>
    <mergeCell ref="B3:D4"/>
    <mergeCell ref="E3:E4"/>
    <mergeCell ref="F3:H3"/>
    <mergeCell ref="I3:I4"/>
    <mergeCell ref="A3:A4"/>
    <mergeCell ref="B14:D14"/>
    <mergeCell ref="B5:D5"/>
    <mergeCell ref="B11:D11"/>
    <mergeCell ref="B10:D10"/>
    <mergeCell ref="B7:D7"/>
    <mergeCell ref="B6:D6"/>
    <mergeCell ref="B13:D13"/>
    <mergeCell ref="B8:D8"/>
    <mergeCell ref="B1:D1"/>
    <mergeCell ref="B25:D25"/>
    <mergeCell ref="J3:J4"/>
    <mergeCell ref="B24:D24"/>
    <mergeCell ref="B19:D19"/>
    <mergeCell ref="B12:D12"/>
    <mergeCell ref="B15:D15"/>
    <mergeCell ref="B16:D16"/>
    <mergeCell ref="B21:D21"/>
    <mergeCell ref="B20:D20"/>
    <mergeCell ref="B22:D22"/>
    <mergeCell ref="B17:D17"/>
    <mergeCell ref="B23:D23"/>
    <mergeCell ref="B18:D18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2025-10-31T03:01:12Z</dcterms:modified>
</cp:coreProperties>
</file>