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декабр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J21" i="3"/>
  <c r="J25" i="3" s="1"/>
  <c r="I21" i="3"/>
  <c r="I25" i="3" s="1"/>
  <c r="H21" i="3"/>
  <c r="H25" i="3" s="1"/>
  <c r="G21" i="3"/>
  <c r="G25" i="3" s="1"/>
  <c r="F21" i="3"/>
  <c r="F25" i="3" s="1"/>
  <c r="E21" i="3"/>
  <c r="E25" i="3" s="1"/>
  <c r="I9" i="3"/>
  <c r="H9" i="3"/>
  <c r="G9" i="3"/>
  <c r="F9" i="3"/>
  <c r="E9" i="3"/>
  <c r="F24" i="1"/>
  <c r="G24" i="1"/>
  <c r="H24" i="1"/>
  <c r="H25" i="1" s="1"/>
  <c r="I24" i="1"/>
  <c r="J24" i="1"/>
  <c r="F21" i="1"/>
  <c r="G21" i="1"/>
  <c r="H21" i="1"/>
  <c r="I21" i="1"/>
  <c r="J21" i="1"/>
  <c r="E21" i="1"/>
  <c r="E24" i="1"/>
  <c r="E25" i="1" s="1"/>
  <c r="J25" i="1"/>
  <c r="G25" i="1"/>
  <c r="F25" i="1"/>
  <c r="J9" i="1"/>
  <c r="J10" i="1" s="1"/>
  <c r="I9" i="1"/>
  <c r="H9" i="1"/>
  <c r="G9" i="1"/>
  <c r="F9" i="1"/>
  <c r="E9" i="1"/>
  <c r="I25" i="1" l="1"/>
</calcChain>
</file>

<file path=xl/sharedStrings.xml><?xml version="1.0" encoding="utf-8"?>
<sst xmlns="http://schemas.openxmlformats.org/spreadsheetml/2006/main" count="103" uniqueCount="62">
  <si>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</si>
  <si>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</si>
  <si>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</si>
  <si>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</si>
  <si>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</si>
  <si>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</si>
  <si>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</si>
  <si>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</si>
  <si>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</si>
  <si>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</si>
  <si>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</si>
  <si>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</si>
  <si>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</si>
  <si>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</si>
  <si>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</si>
  <si>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0.39</t>
  </si>
  <si>
    <t>бутерброд с маслом</t>
  </si>
  <si>
    <t>итого за завтрак</t>
  </si>
  <si>
    <t>2 завтрак</t>
  </si>
  <si>
    <t>обед</t>
  </si>
  <si>
    <t>13\1</t>
  </si>
  <si>
    <t>хлеб пшеничный</t>
  </si>
  <si>
    <t>хлеб ржаной</t>
  </si>
  <si>
    <t>итого за обед</t>
  </si>
  <si>
    <t>полдник</t>
  </si>
  <si>
    <t>чай с сахаром</t>
  </si>
  <si>
    <t>10\10</t>
  </si>
  <si>
    <t>итого за полдник</t>
  </si>
  <si>
    <t>Наименование блюда</t>
  </si>
  <si>
    <t>Выход блюда</t>
  </si>
  <si>
    <t>Пищевые вещества (г)</t>
  </si>
  <si>
    <t>0.53</t>
  </si>
  <si>
    <t>компот из сухофруктов</t>
  </si>
  <si>
    <t>6\10</t>
  </si>
  <si>
    <t>второй завтрак</t>
  </si>
  <si>
    <t xml:space="preserve">хлеб пшеничный </t>
  </si>
  <si>
    <t>чай с молоком</t>
  </si>
  <si>
    <t>12\10</t>
  </si>
  <si>
    <t>ДЕНЬ 8</t>
  </si>
  <si>
    <t>каша молочная ассорти (рис, гречневая крупа) с маслом сливочным</t>
  </si>
  <si>
    <t>18\4</t>
  </si>
  <si>
    <t>банан</t>
  </si>
  <si>
    <t>салат из  моркови и яблок с растительным маслом</t>
  </si>
  <si>
    <t>11\1</t>
  </si>
  <si>
    <t>сельдь с маслом</t>
  </si>
  <si>
    <t>0,1</t>
  </si>
  <si>
    <t>35\1</t>
  </si>
  <si>
    <t>салат из припущенной моркови и яблок с растительным маслом</t>
  </si>
  <si>
    <t>суп картофельный с макаронными изделиями</t>
  </si>
  <si>
    <t>18\2</t>
  </si>
  <si>
    <t>биточки (котлеты) из мяса говядины (свинины) паровые</t>
  </si>
  <si>
    <t>14\8</t>
  </si>
  <si>
    <t>картофельное пюре</t>
  </si>
  <si>
    <t>3\3</t>
  </si>
  <si>
    <t>суфле из творога</t>
  </si>
  <si>
    <t>19\5</t>
  </si>
  <si>
    <t>итого за восьмой день</t>
  </si>
  <si>
    <t>каша молочная ассорти (рис, гречнева крупа) с маслом сливочным</t>
  </si>
  <si>
    <t>0.68</t>
  </si>
  <si>
    <t>салат из моркови с яблоками и растительным маслом</t>
  </si>
  <si>
    <t>сельдь с маслом сливочным</t>
  </si>
  <si>
    <t>Итого за восемой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</si>
</sst>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8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6" fillId="3" borderId="4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2" fontId="7" fillId="4" borderId="4" xfId="0" applyNumberFormat="1" applyFont="1" applyFill="1" applyBorder="1" applyAlignment="1">
      <alignment horizontal="center"/>
    </xf>
    <xf numFmtId="164" fontId="7" fillId="4" borderId="4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3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3" fillId="3" borderId="6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9" t="s">
        <v>3</v>
      </c>
      <c r="C1" s="90"/>
      <c r="D1" s="91"/>
      <c r="E1" t="s">
        <v>0</v>
      </c>
      <c r="H1" t="s">
        <v>1</v>
      </c>
      <c r="I1" s="92">
        <v>46373</v>
      </c>
      <c r="J1" s="93"/>
      <c r="K1" s="93"/>
    </row>
    <row r="2" spans="1:11" ht="7.5" customHeight="1" x14ac:dyDescent="0.25"/>
    <row r="3" spans="1:11" ht="15.75" customHeight="1" x14ac:dyDescent="0.25">
      <c r="A3" s="87" t="s">
        <v>4</v>
      </c>
      <c r="B3" s="81" t="s">
        <v>5</v>
      </c>
      <c r="C3" s="82"/>
      <c r="D3" s="83"/>
      <c r="E3" s="87" t="s">
        <v>6</v>
      </c>
      <c r="F3" s="94" t="s">
        <v>7</v>
      </c>
      <c r="G3" s="95"/>
      <c r="H3" s="96"/>
      <c r="I3" s="87" t="s">
        <v>8</v>
      </c>
      <c r="J3" s="87" t="s">
        <v>9</v>
      </c>
      <c r="K3" s="87" t="s">
        <v>10</v>
      </c>
    </row>
    <row r="4" spans="1:11" ht="30" x14ac:dyDescent="0.25">
      <c r="A4" s="88"/>
      <c r="B4" s="84"/>
      <c r="C4" s="85"/>
      <c r="D4" s="86"/>
      <c r="E4" s="88"/>
      <c r="F4" s="3" t="s">
        <v>11</v>
      </c>
      <c r="G4" s="3" t="s">
        <v>12</v>
      </c>
      <c r="H4" s="3" t="s">
        <v>13</v>
      </c>
      <c r="I4" s="88"/>
      <c r="J4" s="88"/>
      <c r="K4" s="88"/>
    </row>
    <row r="5" spans="1:11" x14ac:dyDescent="0.25">
      <c r="A5" s="4" t="s">
        <v>38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9" t="s">
        <v>39</v>
      </c>
      <c r="C6" s="70"/>
      <c r="D6" s="71"/>
      <c r="E6" s="49">
        <v>150</v>
      </c>
      <c r="F6" s="10">
        <v>3.8</v>
      </c>
      <c r="G6" s="10">
        <v>4.4000000000000004</v>
      </c>
      <c r="H6" s="10">
        <v>18.5</v>
      </c>
      <c r="I6" s="13">
        <v>129</v>
      </c>
      <c r="J6" s="12" t="s">
        <v>15</v>
      </c>
      <c r="K6" s="10" t="s">
        <v>40</v>
      </c>
    </row>
    <row r="7" spans="1:11" ht="15" customHeight="1" x14ac:dyDescent="0.25">
      <c r="A7" s="23"/>
      <c r="B7" s="69" t="s">
        <v>36</v>
      </c>
      <c r="C7" s="70"/>
      <c r="D7" s="71"/>
      <c r="E7" s="9">
        <v>180</v>
      </c>
      <c r="F7" s="10">
        <v>1.26</v>
      </c>
      <c r="G7" s="10">
        <v>1.26</v>
      </c>
      <c r="H7" s="13">
        <v>10</v>
      </c>
      <c r="I7" s="10">
        <v>54.9</v>
      </c>
      <c r="J7" s="10">
        <v>0.23</v>
      </c>
      <c r="K7" s="11" t="s">
        <v>37</v>
      </c>
    </row>
    <row r="8" spans="1:11" ht="15" customHeight="1" x14ac:dyDescent="0.25">
      <c r="A8" s="23"/>
      <c r="B8" s="69" t="s">
        <v>16</v>
      </c>
      <c r="C8" s="70"/>
      <c r="D8" s="71"/>
      <c r="E8" s="9">
        <v>25</v>
      </c>
      <c r="F8" s="10">
        <v>1.6</v>
      </c>
      <c r="G8" s="10">
        <v>3.6</v>
      </c>
      <c r="H8" s="10">
        <v>10.5</v>
      </c>
      <c r="I8" s="10">
        <v>79.3</v>
      </c>
      <c r="J8" s="10">
        <v>0</v>
      </c>
      <c r="K8" s="11">
        <v>162</v>
      </c>
    </row>
    <row r="9" spans="1:11" x14ac:dyDescent="0.25">
      <c r="A9" s="23"/>
      <c r="B9" s="14"/>
      <c r="C9" s="15"/>
      <c r="D9" s="21" t="s">
        <v>17</v>
      </c>
      <c r="E9" s="16">
        <f t="shared" ref="E9:J9" si="0">E8+E7+E6</f>
        <v>355</v>
      </c>
      <c r="F9" s="17">
        <f t="shared" si="0"/>
        <v>6.66</v>
      </c>
      <c r="G9" s="17">
        <f t="shared" si="0"/>
        <v>9.2600000000000016</v>
      </c>
      <c r="H9" s="18">
        <f t="shared" si="0"/>
        <v>39</v>
      </c>
      <c r="I9" s="18">
        <f t="shared" si="0"/>
        <v>263.2</v>
      </c>
      <c r="J9" s="26">
        <f t="shared" si="0"/>
        <v>0.62</v>
      </c>
      <c r="K9" s="19"/>
    </row>
    <row r="10" spans="1:11" x14ac:dyDescent="0.25">
      <c r="A10" s="51" t="s">
        <v>18</v>
      </c>
      <c r="B10" s="66" t="s">
        <v>41</v>
      </c>
      <c r="C10" s="67"/>
      <c r="D10" s="68"/>
      <c r="E10" s="9">
        <v>95</v>
      </c>
      <c r="F10" s="11">
        <v>1.43</v>
      </c>
      <c r="G10" s="11">
        <v>0.48</v>
      </c>
      <c r="H10" s="11">
        <v>19.899999999999999</v>
      </c>
      <c r="I10" s="11">
        <v>90.2</v>
      </c>
      <c r="J10" s="12">
        <f>J9+J8+J7+J6</f>
        <v>1.24</v>
      </c>
      <c r="K10" s="20">
        <v>26</v>
      </c>
    </row>
    <row r="11" spans="1:11" x14ac:dyDescent="0.25">
      <c r="A11" s="51"/>
      <c r="B11" s="14"/>
      <c r="C11" s="15"/>
      <c r="D11" s="21" t="s">
        <v>17</v>
      </c>
      <c r="E11" s="16">
        <v>95</v>
      </c>
      <c r="F11" s="19">
        <v>1.43</v>
      </c>
      <c r="G11" s="19">
        <v>0.48</v>
      </c>
      <c r="H11" s="19">
        <v>19.899999999999999</v>
      </c>
      <c r="I11" s="19">
        <v>90.2</v>
      </c>
      <c r="J11" s="19">
        <v>9.5</v>
      </c>
      <c r="K11" s="20"/>
    </row>
    <row r="12" spans="1:11" ht="15.75" hidden="1" customHeight="1" x14ac:dyDescent="0.25">
      <c r="A12" s="8" t="s">
        <v>19</v>
      </c>
      <c r="B12" s="75" t="s">
        <v>42</v>
      </c>
      <c r="C12" s="76"/>
      <c r="D12" s="77"/>
      <c r="E12" s="9">
        <v>30</v>
      </c>
      <c r="F12" s="11">
        <v>0.3</v>
      </c>
      <c r="G12" s="13">
        <v>2</v>
      </c>
      <c r="H12" s="10">
        <v>3.05</v>
      </c>
      <c r="I12" s="13">
        <v>31</v>
      </c>
      <c r="J12" s="11">
        <v>1.59</v>
      </c>
      <c r="K12" s="11" t="s">
        <v>43</v>
      </c>
    </row>
    <row r="13" spans="1:11" ht="15" hidden="1" customHeight="1" x14ac:dyDescent="0.25">
      <c r="A13" s="51"/>
      <c r="B13" s="58" t="s">
        <v>44</v>
      </c>
      <c r="C13" s="59"/>
      <c r="D13" s="60"/>
      <c r="E13" s="9">
        <v>15</v>
      </c>
      <c r="F13" s="11">
        <v>1.7</v>
      </c>
      <c r="G13" s="11">
        <v>4.4000000000000004</v>
      </c>
      <c r="H13" s="12" t="s">
        <v>45</v>
      </c>
      <c r="I13" s="13">
        <v>47</v>
      </c>
      <c r="J13" s="11">
        <v>0</v>
      </c>
      <c r="K13" s="11" t="s">
        <v>46</v>
      </c>
    </row>
    <row r="14" spans="1:11" ht="15" customHeight="1" x14ac:dyDescent="0.25">
      <c r="A14" s="51" t="s">
        <v>19</v>
      </c>
      <c r="B14" s="72" t="s">
        <v>47</v>
      </c>
      <c r="C14" s="73"/>
      <c r="D14" s="74"/>
      <c r="E14" s="9">
        <v>30</v>
      </c>
      <c r="F14" s="11">
        <v>0.35</v>
      </c>
      <c r="G14" s="13">
        <v>2</v>
      </c>
      <c r="H14" s="10">
        <v>3.05</v>
      </c>
      <c r="I14" s="13">
        <v>31</v>
      </c>
      <c r="J14" s="11">
        <v>0.91</v>
      </c>
      <c r="K14" s="11" t="s">
        <v>20</v>
      </c>
    </row>
    <row r="15" spans="1:11" ht="15" customHeight="1" x14ac:dyDescent="0.25">
      <c r="A15" s="23"/>
      <c r="B15" s="72" t="s">
        <v>48</v>
      </c>
      <c r="C15" s="73"/>
      <c r="D15" s="74"/>
      <c r="E15" s="9">
        <v>150</v>
      </c>
      <c r="F15" s="11">
        <v>1.27</v>
      </c>
      <c r="G15" s="11">
        <v>0.8</v>
      </c>
      <c r="H15" s="11">
        <v>8.5</v>
      </c>
      <c r="I15" s="11">
        <v>47.2</v>
      </c>
      <c r="J15" s="11">
        <v>1.77</v>
      </c>
      <c r="K15" s="11" t="s">
        <v>49</v>
      </c>
    </row>
    <row r="16" spans="1:11" x14ac:dyDescent="0.25">
      <c r="A16" s="23"/>
      <c r="B16" s="69" t="s">
        <v>50</v>
      </c>
      <c r="C16" s="70"/>
      <c r="D16" s="71"/>
      <c r="E16" s="9">
        <v>60</v>
      </c>
      <c r="F16" s="11">
        <v>8.5</v>
      </c>
      <c r="G16" s="11">
        <v>8.3000000000000007</v>
      </c>
      <c r="H16" s="11">
        <v>3.9</v>
      </c>
      <c r="I16" s="13">
        <v>134</v>
      </c>
      <c r="J16" s="11">
        <v>0</v>
      </c>
      <c r="K16" s="50" t="s">
        <v>51</v>
      </c>
    </row>
    <row r="17" spans="1:11" x14ac:dyDescent="0.25">
      <c r="A17" s="23"/>
      <c r="B17" s="66" t="s">
        <v>52</v>
      </c>
      <c r="C17" s="67"/>
      <c r="D17" s="68"/>
      <c r="E17" s="9">
        <v>110</v>
      </c>
      <c r="F17" s="11">
        <v>2.31</v>
      </c>
      <c r="G17" s="11">
        <v>3.08</v>
      </c>
      <c r="H17" s="11">
        <v>15.07</v>
      </c>
      <c r="I17" s="13">
        <v>99</v>
      </c>
      <c r="J17" s="11">
        <v>7.88</v>
      </c>
      <c r="K17" s="11" t="s">
        <v>53</v>
      </c>
    </row>
    <row r="18" spans="1:11" x14ac:dyDescent="0.25">
      <c r="A18" s="23"/>
      <c r="B18" s="66" t="s">
        <v>32</v>
      </c>
      <c r="C18" s="67"/>
      <c r="D18" s="68"/>
      <c r="E18" s="9">
        <v>150</v>
      </c>
      <c r="F18" s="11">
        <v>0.3</v>
      </c>
      <c r="G18" s="11">
        <v>0</v>
      </c>
      <c r="H18" s="11">
        <v>13.7</v>
      </c>
      <c r="I18" s="13">
        <v>54</v>
      </c>
      <c r="J18" s="11">
        <v>37.6</v>
      </c>
      <c r="K18" s="11" t="s">
        <v>33</v>
      </c>
    </row>
    <row r="19" spans="1:11" x14ac:dyDescent="0.25">
      <c r="A19" s="23"/>
      <c r="B19" s="66" t="s">
        <v>21</v>
      </c>
      <c r="C19" s="67"/>
      <c r="D19" s="68"/>
      <c r="E19" s="9">
        <v>20</v>
      </c>
      <c r="F19" s="11">
        <v>1.4</v>
      </c>
      <c r="G19" s="11">
        <v>0.2</v>
      </c>
      <c r="H19" s="11">
        <v>10</v>
      </c>
      <c r="I19" s="11">
        <v>49</v>
      </c>
      <c r="J19" s="11">
        <v>0</v>
      </c>
      <c r="K19" s="11">
        <v>58</v>
      </c>
    </row>
    <row r="20" spans="1:11" x14ac:dyDescent="0.25">
      <c r="A20" s="23"/>
      <c r="B20" s="66" t="s">
        <v>22</v>
      </c>
      <c r="C20" s="67"/>
      <c r="D20" s="68"/>
      <c r="E20" s="9">
        <v>30</v>
      </c>
      <c r="F20" s="11">
        <v>4.5</v>
      </c>
      <c r="G20" s="11">
        <v>0.75</v>
      </c>
      <c r="H20" s="11">
        <v>33.15</v>
      </c>
      <c r="I20" s="11">
        <v>54</v>
      </c>
      <c r="J20" s="11">
        <v>0</v>
      </c>
      <c r="K20" s="11">
        <v>62</v>
      </c>
    </row>
    <row r="21" spans="1:11" x14ac:dyDescent="0.25">
      <c r="A21" s="23"/>
      <c r="B21" s="14"/>
      <c r="C21" s="15"/>
      <c r="D21" s="21" t="s">
        <v>23</v>
      </c>
      <c r="E21" s="22">
        <f>E20+E19+E18+E17+E16+E15+E12</f>
        <v>550</v>
      </c>
      <c r="F21" s="22">
        <f t="shared" ref="F21:J21" si="1">F20+F19+F18+F17+F16+F15+F12</f>
        <v>18.579999999999998</v>
      </c>
      <c r="G21" s="22">
        <f t="shared" si="1"/>
        <v>15.130000000000003</v>
      </c>
      <c r="H21" s="22">
        <f t="shared" si="1"/>
        <v>87.36999999999999</v>
      </c>
      <c r="I21" s="22">
        <f t="shared" si="1"/>
        <v>468.2</v>
      </c>
      <c r="J21" s="22">
        <f t="shared" si="1"/>
        <v>48.840000000000011</v>
      </c>
      <c r="K21" s="11"/>
    </row>
    <row r="22" spans="1:11" ht="15" customHeight="1" x14ac:dyDescent="0.25">
      <c r="A22" s="8" t="s">
        <v>24</v>
      </c>
      <c r="B22" s="78" t="s">
        <v>54</v>
      </c>
      <c r="C22" s="79"/>
      <c r="D22" s="80"/>
      <c r="E22" s="9">
        <v>80</v>
      </c>
      <c r="F22" s="11">
        <v>11.76</v>
      </c>
      <c r="G22" s="11">
        <v>9.68</v>
      </c>
      <c r="H22" s="11">
        <v>10.96</v>
      </c>
      <c r="I22" s="11">
        <v>209.2</v>
      </c>
      <c r="J22" s="11">
        <v>0.18</v>
      </c>
      <c r="K22" s="12" t="s">
        <v>55</v>
      </c>
    </row>
    <row r="23" spans="1:11" ht="15" customHeight="1" x14ac:dyDescent="0.25">
      <c r="A23" s="23"/>
      <c r="B23" s="66" t="s">
        <v>25</v>
      </c>
      <c r="C23" s="67"/>
      <c r="D23" s="68"/>
      <c r="E23" s="9">
        <v>180</v>
      </c>
      <c r="F23" s="11">
        <v>0</v>
      </c>
      <c r="G23" s="13">
        <v>0</v>
      </c>
      <c r="H23" s="11">
        <v>8.1</v>
      </c>
      <c r="I23" s="11">
        <v>0.23</v>
      </c>
      <c r="J23" s="11">
        <v>0</v>
      </c>
      <c r="K23" s="11" t="s">
        <v>26</v>
      </c>
    </row>
    <row r="24" spans="1:11" x14ac:dyDescent="0.25">
      <c r="A24" s="23"/>
      <c r="B24" s="24"/>
      <c r="C24" s="25"/>
      <c r="D24" s="21" t="s">
        <v>27</v>
      </c>
      <c r="E24" s="16">
        <f t="shared" ref="E24:J24" si="2">E22+E23</f>
        <v>260</v>
      </c>
      <c r="F24" s="16">
        <f t="shared" si="2"/>
        <v>11.76</v>
      </c>
      <c r="G24" s="16">
        <f t="shared" si="2"/>
        <v>9.68</v>
      </c>
      <c r="H24" s="16">
        <f t="shared" si="2"/>
        <v>19.060000000000002</v>
      </c>
      <c r="I24" s="16">
        <f t="shared" si="2"/>
        <v>209.42999999999998</v>
      </c>
      <c r="J24" s="16">
        <f t="shared" si="2"/>
        <v>0.18</v>
      </c>
      <c r="K24" s="11"/>
    </row>
    <row r="25" spans="1:11" x14ac:dyDescent="0.25">
      <c r="A25" s="23"/>
      <c r="B25" s="63" t="s">
        <v>56</v>
      </c>
      <c r="C25" s="64"/>
      <c r="D25" s="65"/>
      <c r="E25" s="27">
        <f>E24+E21+E11+E9</f>
        <v>1260</v>
      </c>
      <c r="F25" s="27">
        <f>F21+F11+F9+F24</f>
        <v>38.43</v>
      </c>
      <c r="G25" s="27">
        <f>G21+G11+G9+G24</f>
        <v>34.550000000000004</v>
      </c>
      <c r="H25" s="27">
        <f>H21+H11+H9+H24</f>
        <v>165.32999999999998</v>
      </c>
      <c r="I25" s="27">
        <f>I21+I11+I9+I24</f>
        <v>1031.03</v>
      </c>
      <c r="J25" s="27">
        <f>J21+J11+J9+J24</f>
        <v>59.140000000000008</v>
      </c>
      <c r="K25" s="11"/>
    </row>
  </sheetData>
  <mergeCells count="24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5:D25"/>
    <mergeCell ref="B10:D10"/>
    <mergeCell ref="B23:D23"/>
    <mergeCell ref="B20:D20"/>
    <mergeCell ref="B6:D6"/>
    <mergeCell ref="B14:D14"/>
    <mergeCell ref="B15:D15"/>
    <mergeCell ref="B16:D16"/>
    <mergeCell ref="B7:D7"/>
    <mergeCell ref="B12:D12"/>
    <mergeCell ref="B17:D17"/>
    <mergeCell ref="B18:D18"/>
    <mergeCell ref="B19:D19"/>
    <mergeCell ref="B22:D22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9" t="s">
        <v>3</v>
      </c>
      <c r="C1" s="90"/>
      <c r="D1" s="91"/>
      <c r="E1" t="s">
        <v>0</v>
      </c>
      <c r="F1" s="1"/>
      <c r="I1" t="s">
        <v>1</v>
      </c>
      <c r="J1" s="2">
        <v>46373</v>
      </c>
    </row>
    <row r="2" spans="1:11" ht="7.5" customHeight="1" x14ac:dyDescent="0.25"/>
    <row r="3" spans="1:11" ht="15" customHeight="1" x14ac:dyDescent="0.25">
      <c r="A3" s="106" t="s">
        <v>2</v>
      </c>
      <c r="B3" s="108" t="s">
        <v>28</v>
      </c>
      <c r="C3" s="109"/>
      <c r="D3" s="109"/>
      <c r="E3" s="106" t="s">
        <v>29</v>
      </c>
      <c r="F3" s="115" t="s">
        <v>30</v>
      </c>
      <c r="G3" s="116"/>
      <c r="H3" s="117"/>
      <c r="I3" s="106" t="s">
        <v>8</v>
      </c>
      <c r="J3" s="106" t="s">
        <v>9</v>
      </c>
      <c r="K3" s="106" t="s">
        <v>10</v>
      </c>
    </row>
    <row r="4" spans="1:11" x14ac:dyDescent="0.25">
      <c r="A4" s="107"/>
      <c r="B4" s="110"/>
      <c r="C4" s="111"/>
      <c r="D4" s="111"/>
      <c r="E4" s="107"/>
      <c r="F4" s="28" t="s">
        <v>11</v>
      </c>
      <c r="G4" s="29" t="s">
        <v>12</v>
      </c>
      <c r="H4" s="29" t="s">
        <v>13</v>
      </c>
      <c r="I4" s="107"/>
      <c r="J4" s="107"/>
      <c r="K4" s="107"/>
    </row>
    <row r="5" spans="1:11" x14ac:dyDescent="0.25">
      <c r="A5" s="30" t="s">
        <v>38</v>
      </c>
      <c r="B5" s="112"/>
      <c r="C5" s="113"/>
      <c r="D5" s="114"/>
      <c r="E5" s="31"/>
      <c r="F5" s="28"/>
      <c r="G5" s="29"/>
      <c r="H5" s="29"/>
      <c r="I5" s="32"/>
      <c r="J5" s="32"/>
      <c r="K5" s="32"/>
    </row>
    <row r="6" spans="1:11" ht="15" customHeight="1" x14ac:dyDescent="0.25">
      <c r="A6" s="33" t="s">
        <v>14</v>
      </c>
      <c r="B6" s="69" t="s">
        <v>57</v>
      </c>
      <c r="C6" s="70"/>
      <c r="D6" s="71"/>
      <c r="E6" s="34">
        <v>200</v>
      </c>
      <c r="F6" s="35">
        <v>5.0999999999999996</v>
      </c>
      <c r="G6" s="35">
        <v>5.9</v>
      </c>
      <c r="H6" s="35">
        <v>24.7</v>
      </c>
      <c r="I6" s="36">
        <v>172</v>
      </c>
      <c r="J6" s="37" t="s">
        <v>31</v>
      </c>
      <c r="K6" s="37" t="s">
        <v>40</v>
      </c>
    </row>
    <row r="7" spans="1:11" ht="15" customHeight="1" x14ac:dyDescent="0.25">
      <c r="A7" s="38"/>
      <c r="B7" s="69" t="s">
        <v>36</v>
      </c>
      <c r="C7" s="70"/>
      <c r="D7" s="71"/>
      <c r="E7" s="39">
        <v>200</v>
      </c>
      <c r="F7" s="35">
        <v>1.4</v>
      </c>
      <c r="G7" s="35">
        <v>1.4</v>
      </c>
      <c r="H7" s="35">
        <v>11.2</v>
      </c>
      <c r="I7" s="36">
        <v>61</v>
      </c>
      <c r="J7" s="35">
        <v>0.26</v>
      </c>
      <c r="K7" s="38" t="s">
        <v>37</v>
      </c>
    </row>
    <row r="8" spans="1:11" ht="15" customHeight="1" x14ac:dyDescent="0.25">
      <c r="A8" s="38"/>
      <c r="B8" s="66" t="s">
        <v>16</v>
      </c>
      <c r="C8" s="67"/>
      <c r="D8" s="68"/>
      <c r="E8" s="39">
        <v>40</v>
      </c>
      <c r="F8" s="38">
        <v>2.6</v>
      </c>
      <c r="G8" s="35">
        <v>5.8</v>
      </c>
      <c r="H8" s="33">
        <v>16.7</v>
      </c>
      <c r="I8" s="33">
        <v>126.8</v>
      </c>
      <c r="J8" s="33">
        <v>0</v>
      </c>
      <c r="K8" s="55">
        <v>163</v>
      </c>
    </row>
    <row r="9" spans="1:11" x14ac:dyDescent="0.25">
      <c r="A9" s="38"/>
      <c r="B9" s="97" t="s">
        <v>17</v>
      </c>
      <c r="C9" s="98"/>
      <c r="D9" s="99"/>
      <c r="E9" s="44">
        <f>E8+E7+E6</f>
        <v>440</v>
      </c>
      <c r="F9" s="42">
        <f>F8+F7+F6</f>
        <v>9.1</v>
      </c>
      <c r="G9" s="42">
        <f>G8+G7+G6</f>
        <v>13.1</v>
      </c>
      <c r="H9" s="42">
        <f>H8+H7+H6</f>
        <v>52.599999999999994</v>
      </c>
      <c r="I9" s="42">
        <f>I8+I7+I6</f>
        <v>359.8</v>
      </c>
      <c r="J9" s="54" t="s">
        <v>58</v>
      </c>
      <c r="K9" s="52"/>
    </row>
    <row r="10" spans="1:11" x14ac:dyDescent="0.25">
      <c r="A10" s="33" t="s">
        <v>34</v>
      </c>
      <c r="B10" s="100" t="s">
        <v>41</v>
      </c>
      <c r="C10" s="101"/>
      <c r="D10" s="102"/>
      <c r="E10" s="39">
        <v>100</v>
      </c>
      <c r="F10" s="38">
        <v>1.5</v>
      </c>
      <c r="G10" s="38">
        <v>0.5</v>
      </c>
      <c r="H10" s="36">
        <v>21</v>
      </c>
      <c r="I10" s="36">
        <v>95</v>
      </c>
      <c r="J10" s="33">
        <v>10</v>
      </c>
      <c r="K10" s="55">
        <v>26</v>
      </c>
    </row>
    <row r="11" spans="1:11" x14ac:dyDescent="0.25">
      <c r="A11" s="33"/>
      <c r="B11" s="97" t="s">
        <v>17</v>
      </c>
      <c r="C11" s="98"/>
      <c r="D11" s="99"/>
      <c r="E11" s="44">
        <v>100</v>
      </c>
      <c r="F11" s="45">
        <v>1.5</v>
      </c>
      <c r="G11" s="45">
        <v>0.5</v>
      </c>
      <c r="H11" s="46">
        <v>21</v>
      </c>
      <c r="I11" s="46">
        <v>95</v>
      </c>
      <c r="J11" s="42">
        <v>10</v>
      </c>
      <c r="K11" s="43"/>
    </row>
    <row r="12" spans="1:11" ht="15" customHeight="1" x14ac:dyDescent="0.25">
      <c r="A12" s="33" t="s">
        <v>19</v>
      </c>
      <c r="B12" s="72" t="s">
        <v>59</v>
      </c>
      <c r="C12" s="73"/>
      <c r="D12" s="74"/>
      <c r="E12" s="39">
        <v>60</v>
      </c>
      <c r="F12" s="38">
        <v>0.6</v>
      </c>
      <c r="G12" s="36">
        <v>4</v>
      </c>
      <c r="H12" s="35">
        <v>6</v>
      </c>
      <c r="I12" s="38">
        <v>62</v>
      </c>
      <c r="J12" s="38">
        <v>3.19</v>
      </c>
      <c r="K12" s="38" t="s">
        <v>43</v>
      </c>
    </row>
    <row r="13" spans="1:11" ht="15" hidden="1" customHeight="1" x14ac:dyDescent="0.25">
      <c r="A13" s="33"/>
      <c r="B13" s="58" t="s">
        <v>60</v>
      </c>
      <c r="C13" s="59"/>
      <c r="D13" s="60"/>
      <c r="E13" s="39">
        <v>25</v>
      </c>
      <c r="F13" s="38">
        <v>3.4</v>
      </c>
      <c r="G13" s="38">
        <v>8.8000000000000007</v>
      </c>
      <c r="H13" s="35">
        <v>0.2</v>
      </c>
      <c r="I13" s="36">
        <v>94</v>
      </c>
      <c r="J13" s="36">
        <v>0</v>
      </c>
      <c r="K13" s="38" t="s">
        <v>46</v>
      </c>
    </row>
    <row r="14" spans="1:11" ht="15" hidden="1" customHeight="1" x14ac:dyDescent="0.25">
      <c r="A14" s="33"/>
      <c r="B14" s="103" t="s">
        <v>47</v>
      </c>
      <c r="C14" s="104"/>
      <c r="D14" s="105"/>
      <c r="E14" s="39">
        <v>60</v>
      </c>
      <c r="F14" s="47">
        <v>0.7</v>
      </c>
      <c r="G14" s="41">
        <v>4</v>
      </c>
      <c r="H14" s="40">
        <v>6.1</v>
      </c>
      <c r="I14" s="41">
        <v>62</v>
      </c>
      <c r="J14" s="38">
        <v>1.82</v>
      </c>
      <c r="K14" s="38" t="s">
        <v>20</v>
      </c>
    </row>
    <row r="15" spans="1:11" x14ac:dyDescent="0.25">
      <c r="A15" s="38"/>
      <c r="B15" s="69" t="s">
        <v>48</v>
      </c>
      <c r="C15" s="70"/>
      <c r="D15" s="71"/>
      <c r="E15" s="39">
        <v>180</v>
      </c>
      <c r="F15" s="38">
        <v>1.5</v>
      </c>
      <c r="G15" s="36">
        <v>1</v>
      </c>
      <c r="H15" s="38">
        <v>10.26</v>
      </c>
      <c r="I15" s="38">
        <v>56.7</v>
      </c>
      <c r="J15" s="38">
        <v>2.12</v>
      </c>
      <c r="K15" s="38" t="s">
        <v>49</v>
      </c>
    </row>
    <row r="16" spans="1:11" x14ac:dyDescent="0.25">
      <c r="A16" s="56"/>
      <c r="B16" s="69" t="s">
        <v>50</v>
      </c>
      <c r="C16" s="70"/>
      <c r="D16" s="71"/>
      <c r="E16" s="39">
        <v>80</v>
      </c>
      <c r="F16" s="38">
        <v>11.4</v>
      </c>
      <c r="G16" s="38">
        <v>11.1</v>
      </c>
      <c r="H16" s="38">
        <v>5.2</v>
      </c>
      <c r="I16" s="36">
        <v>166</v>
      </c>
      <c r="J16" s="38">
        <v>0</v>
      </c>
      <c r="K16" s="38" t="s">
        <v>51</v>
      </c>
    </row>
    <row r="17" spans="1:11" x14ac:dyDescent="0.25">
      <c r="A17" s="56"/>
      <c r="B17" s="100" t="s">
        <v>52</v>
      </c>
      <c r="C17" s="101"/>
      <c r="D17" s="102"/>
      <c r="E17" s="39">
        <v>150</v>
      </c>
      <c r="F17" s="38">
        <v>3.1</v>
      </c>
      <c r="G17" s="38">
        <v>4.2</v>
      </c>
      <c r="H17" s="38">
        <v>20.6</v>
      </c>
      <c r="I17" s="36">
        <v>135</v>
      </c>
      <c r="J17" s="36">
        <v>10.74</v>
      </c>
      <c r="K17" s="38" t="s">
        <v>53</v>
      </c>
    </row>
    <row r="18" spans="1:11" x14ac:dyDescent="0.25">
      <c r="A18" s="56"/>
      <c r="B18" s="66" t="s">
        <v>32</v>
      </c>
      <c r="C18" s="67"/>
      <c r="D18" s="68"/>
      <c r="E18" s="39">
        <v>180</v>
      </c>
      <c r="F18" s="38">
        <v>0.4</v>
      </c>
      <c r="G18" s="36">
        <v>0</v>
      </c>
      <c r="H18" s="38">
        <v>16.399999999999999</v>
      </c>
      <c r="I18" s="38">
        <v>64.8</v>
      </c>
      <c r="J18" s="38">
        <v>45.1</v>
      </c>
      <c r="K18" s="38" t="s">
        <v>33</v>
      </c>
    </row>
    <row r="19" spans="1:11" x14ac:dyDescent="0.25">
      <c r="A19" s="38"/>
      <c r="B19" s="100" t="s">
        <v>35</v>
      </c>
      <c r="C19" s="101"/>
      <c r="D19" s="102"/>
      <c r="E19" s="39">
        <v>30</v>
      </c>
      <c r="F19" s="35">
        <v>2.1</v>
      </c>
      <c r="G19" s="35">
        <v>0.2</v>
      </c>
      <c r="H19" s="36">
        <v>15</v>
      </c>
      <c r="I19" s="36">
        <v>69</v>
      </c>
      <c r="J19" s="36">
        <v>0</v>
      </c>
      <c r="K19" s="38">
        <v>59</v>
      </c>
    </row>
    <row r="20" spans="1:11" x14ac:dyDescent="0.25">
      <c r="A20" s="38"/>
      <c r="B20" s="100" t="s">
        <v>22</v>
      </c>
      <c r="C20" s="101"/>
      <c r="D20" s="102"/>
      <c r="E20" s="39">
        <v>40</v>
      </c>
      <c r="F20" s="36">
        <v>6</v>
      </c>
      <c r="G20" s="36">
        <v>1</v>
      </c>
      <c r="H20" s="35">
        <v>44.2</v>
      </c>
      <c r="I20" s="36">
        <v>72</v>
      </c>
      <c r="J20" s="36">
        <v>0</v>
      </c>
      <c r="K20" s="38">
        <v>63</v>
      </c>
    </row>
    <row r="21" spans="1:11" x14ac:dyDescent="0.25">
      <c r="A21" s="38"/>
      <c r="B21" s="97" t="s">
        <v>23</v>
      </c>
      <c r="C21" s="98"/>
      <c r="D21" s="99"/>
      <c r="E21" s="44">
        <f>E12+E15+E16+E17+E18+E19+E20</f>
        <v>720</v>
      </c>
      <c r="F21" s="53">
        <f>F12+F15+F16+F17+F18+F19+F20</f>
        <v>25.1</v>
      </c>
      <c r="G21" s="53">
        <f>G12+G15+G16+G17+G18+G19+G20</f>
        <v>21.5</v>
      </c>
      <c r="H21" s="53">
        <f>H12+H15+H16+H17+H18+H19+H20</f>
        <v>117.66000000000001</v>
      </c>
      <c r="I21" s="46">
        <f>I12+I15+I16+I17+I18+I19+I20+I14</f>
        <v>687.5</v>
      </c>
      <c r="J21" s="46">
        <f>J20+J19+J18+J17+J16+J15+J14</f>
        <v>59.78</v>
      </c>
      <c r="K21" s="38"/>
    </row>
    <row r="22" spans="1:11" ht="15" customHeight="1" x14ac:dyDescent="0.25">
      <c r="A22" s="57" t="s">
        <v>24</v>
      </c>
      <c r="B22" s="78" t="s">
        <v>54</v>
      </c>
      <c r="C22" s="79"/>
      <c r="D22" s="80"/>
      <c r="E22" s="39">
        <v>100</v>
      </c>
      <c r="F22" s="47">
        <v>14.7</v>
      </c>
      <c r="G22" s="47">
        <v>12.1</v>
      </c>
      <c r="H22" s="47">
        <v>13.7</v>
      </c>
      <c r="I22" s="41">
        <v>224</v>
      </c>
      <c r="J22" s="38">
        <v>0.23</v>
      </c>
      <c r="K22" s="37" t="s">
        <v>55</v>
      </c>
    </row>
    <row r="23" spans="1:11" ht="15" customHeight="1" x14ac:dyDescent="0.25">
      <c r="A23" s="48"/>
      <c r="B23" s="66" t="s">
        <v>25</v>
      </c>
      <c r="C23" s="67"/>
      <c r="D23" s="68"/>
      <c r="E23" s="39">
        <v>200</v>
      </c>
      <c r="F23" s="38">
        <v>0</v>
      </c>
      <c r="G23" s="38">
        <v>0</v>
      </c>
      <c r="H23" s="38">
        <v>9.1</v>
      </c>
      <c r="I23" s="38">
        <v>0.26</v>
      </c>
      <c r="J23" s="38">
        <v>0</v>
      </c>
      <c r="K23" s="37" t="s">
        <v>26</v>
      </c>
    </row>
    <row r="24" spans="1:11" x14ac:dyDescent="0.25">
      <c r="A24" s="48"/>
      <c r="B24" s="97" t="s">
        <v>27</v>
      </c>
      <c r="C24" s="98"/>
      <c r="D24" s="99"/>
      <c r="E24" s="44">
        <f>E22+E23</f>
        <v>300</v>
      </c>
      <c r="F24" s="53">
        <f>F22+F23</f>
        <v>14.7</v>
      </c>
      <c r="G24" s="53">
        <f>G22+G23</f>
        <v>12.1</v>
      </c>
      <c r="H24" s="53">
        <f>H22+H23</f>
        <v>22.799999999999997</v>
      </c>
      <c r="I24" s="53">
        <f>I22+I23</f>
        <v>224.26</v>
      </c>
      <c r="J24" s="42">
        <f>J23+J22</f>
        <v>0.23</v>
      </c>
      <c r="K24" s="43"/>
    </row>
    <row r="25" spans="1:11" x14ac:dyDescent="0.25">
      <c r="A25" s="48"/>
      <c r="B25" s="97" t="s">
        <v>61</v>
      </c>
      <c r="C25" s="98"/>
      <c r="D25" s="99"/>
      <c r="E25" s="44">
        <f t="shared" ref="E25:J25" si="0">E21+E11+E9+E24</f>
        <v>1560</v>
      </c>
      <c r="F25" s="61">
        <f t="shared" si="0"/>
        <v>50.400000000000006</v>
      </c>
      <c r="G25" s="61">
        <f t="shared" si="0"/>
        <v>47.2</v>
      </c>
      <c r="H25" s="61">
        <f t="shared" si="0"/>
        <v>214.06</v>
      </c>
      <c r="I25" s="62">
        <f t="shared" si="0"/>
        <v>1366.56</v>
      </c>
      <c r="J25" s="53">
        <f t="shared" si="0"/>
        <v>70.690000000000012</v>
      </c>
      <c r="K25" s="38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24:D24"/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2026-01-12T03:26:15Z</dcterms:modified>
</cp:coreProperties>
</file>