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феврал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23" i="1" l="1"/>
  <c r="E19" i="1"/>
  <c r="E9" i="3" l="1"/>
  <c r="H23" i="3"/>
  <c r="F22" i="3"/>
  <c r="G22" i="3"/>
  <c r="H22" i="3"/>
  <c r="I22" i="3"/>
  <c r="J22" i="3"/>
  <c r="E22" i="3"/>
  <c r="F19" i="3"/>
  <c r="F23" i="3" s="1"/>
  <c r="G19" i="3"/>
  <c r="G23" i="3" s="1"/>
  <c r="H19" i="3"/>
  <c r="I19" i="3"/>
  <c r="I23" i="3" s="1"/>
  <c r="J19" i="3"/>
  <c r="J23" i="3" s="1"/>
  <c r="E19" i="3"/>
  <c r="E23" i="3" s="1"/>
  <c r="F11" i="3"/>
  <c r="G11" i="3"/>
  <c r="H11" i="3"/>
  <c r="I11" i="3"/>
  <c r="J11" i="3"/>
  <c r="E11" i="3"/>
  <c r="F9" i="3"/>
  <c r="G9" i="3"/>
  <c r="H9" i="3"/>
  <c r="I9" i="3"/>
  <c r="J9" i="3"/>
  <c r="F22" i="1"/>
  <c r="G22" i="1"/>
  <c r="H22" i="1"/>
  <c r="I22" i="1"/>
  <c r="J22" i="1"/>
  <c r="E22" i="1"/>
  <c r="F19" i="1"/>
  <c r="F23" i="1" s="1"/>
  <c r="G19" i="1"/>
  <c r="H19" i="1"/>
  <c r="I19" i="1"/>
  <c r="J19" i="1"/>
  <c r="J23" i="1" s="1"/>
  <c r="F9" i="1"/>
  <c r="G9" i="1"/>
  <c r="H9" i="1"/>
  <c r="I9" i="1"/>
  <c r="J9" i="1"/>
  <c r="E9" i="1"/>
  <c r="G23" i="1" l="1"/>
  <c r="I23" i="1"/>
  <c r="H23" i="1"/>
</calcChain>
</file>

<file path=xl/sharedStrings.xml><?xml version="1.0" encoding="utf-8"?>
<sst xmlns="http://schemas.openxmlformats.org/spreadsheetml/2006/main" count="100" uniqueCount="59">
  <si>
    <t>Отд./корп</t>
  </si>
  <si>
    <t>День</t>
  </si>
  <si>
    <t>Прием пищи</t>
  </si>
  <si>
    <t>МБДОУ № 7</t>
  </si>
  <si>
    <t>17/4</t>
  </si>
  <si>
    <t>каша молочная ассорти (рис, кукуруза) с маслом сливочным</t>
  </si>
  <si>
    <t>141</t>
  </si>
  <si>
    <t>4.3</t>
  </si>
  <si>
    <t>20.7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</si>
  <si>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</si>
  <si>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</si>
  <si>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</si>
  <si>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</si>
  <si>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</si>
  <si>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</si>
  <si>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</si>
  <si>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</si>
  <si>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</si>
  <si>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</si>
  <si>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</si>
  <si>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ДЕНЬ 1</t>
  </si>
  <si>
    <t>завтрак</t>
  </si>
  <si>
    <t>0.39</t>
  </si>
  <si>
    <t>13\10</t>
  </si>
  <si>
    <t>бутерброд с маслом</t>
  </si>
  <si>
    <t>2</t>
  </si>
  <si>
    <t>итого за завтрак</t>
  </si>
  <si>
    <t>2 завтрак</t>
  </si>
  <si>
    <t>яблоко</t>
  </si>
  <si>
    <t>обед</t>
  </si>
  <si>
    <t>салат из свежих огурцов с растительным маслом</t>
  </si>
  <si>
    <t>14\1</t>
  </si>
  <si>
    <t>13\1</t>
  </si>
  <si>
    <t>свекольник со сметаной</t>
  </si>
  <si>
    <t>5\2</t>
  </si>
  <si>
    <t>мясо говядины (свинины), тушенное с овощами</t>
  </si>
  <si>
    <t>3\8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</si>
  <si>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</si>
  <si>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</si>
  <si>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</si>
  <si>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</si>
  <si>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</si>
  <si>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</si>
  <si>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сырники из творога</t>
  </si>
  <si>
    <t>6\5</t>
  </si>
  <si>
    <t>чай с сахаром</t>
  </si>
  <si>
    <t>10\10</t>
  </si>
  <si>
    <t>итого за полдник</t>
  </si>
  <si>
    <t>итого за первый день:</t>
  </si>
  <si>
    <t>Наименование блюда</t>
  </si>
  <si>
    <t>Выход блюда</t>
  </si>
  <si>
    <t>Пищевые вещества (г)</t>
  </si>
  <si>
    <t>0.53</t>
  </si>
  <si>
    <t>напиток витаминизированный</t>
  </si>
  <si>
    <t>12\1</t>
  </si>
  <si>
    <t>хлеб пшеничный вит.</t>
  </si>
  <si>
    <t>0.18</t>
  </si>
  <si>
    <t>итого за первый день</t>
  </si>
  <si>
    <t>салат из моркови и яблок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</si>
</sst>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/>
    <xf numFmtId="49" fontId="3" fillId="0" borderId="4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16" fontId="3" fillId="0" borderId="4" xfId="1" applyNumberFormat="1" applyFont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" fontId="3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/>
    </xf>
    <xf numFmtId="0" fontId="4" fillId="0" borderId="5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6" xfId="1" applyFont="1" applyBorder="1"/>
    <xf numFmtId="0" fontId="4" fillId="0" borderId="7" xfId="1" applyFont="1" applyBorder="1"/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3" borderId="5" xfId="1" applyNumberFormat="1" applyFont="1" applyFill="1" applyBorder="1" applyAlignment="1">
      <alignment horizontal="center"/>
    </xf>
    <xf numFmtId="0" fontId="3" fillId="3" borderId="7" xfId="1" applyFont="1" applyFill="1" applyBorder="1"/>
    <xf numFmtId="0" fontId="5" fillId="3" borderId="6" xfId="1" applyFont="1" applyFill="1" applyBorder="1"/>
    <xf numFmtId="0" fontId="2" fillId="0" borderId="0" xfId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4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3" fillId="3" borderId="6" xfId="1" applyFont="1" applyFill="1" applyBorder="1"/>
    <xf numFmtId="0" fontId="3" fillId="3" borderId="7" xfId="1" applyFont="1" applyFill="1" applyBorder="1"/>
    <xf numFmtId="0" fontId="3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8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3" borderId="6" xfId="1" applyFont="1" applyFill="1" applyBorder="1" applyAlignment="1">
      <alignment wrapText="1"/>
    </xf>
    <xf numFmtId="0" fontId="6" fillId="3" borderId="7" xfId="1" applyFont="1" applyFill="1" applyBorder="1" applyAlignment="1">
      <alignment wrapText="1"/>
    </xf>
    <xf numFmtId="0" fontId="6" fillId="3" borderId="5" xfId="1" applyFont="1" applyFill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0" t="s">
        <v>3</v>
      </c>
      <c r="C1" s="81"/>
      <c r="D1" s="82"/>
      <c r="E1" t="s">
        <v>0</v>
      </c>
      <c r="H1" t="s">
        <v>1</v>
      </c>
      <c r="I1" s="83">
        <v>46062</v>
      </c>
      <c r="J1" s="84"/>
      <c r="K1" s="84"/>
    </row>
    <row r="2" spans="1:11" ht="7.5" customHeight="1" x14ac:dyDescent="0.25"/>
    <row r="3" spans="1:11" ht="15.75" customHeight="1" x14ac:dyDescent="0.25">
      <c r="A3" s="78" t="s">
        <v>10</v>
      </c>
      <c r="B3" s="72" t="s">
        <v>11</v>
      </c>
      <c r="C3" s="73"/>
      <c r="D3" s="74"/>
      <c r="E3" s="85" t="s">
        <v>12</v>
      </c>
      <c r="F3" s="87" t="s">
        <v>13</v>
      </c>
      <c r="G3" s="88"/>
      <c r="H3" s="89"/>
      <c r="I3" s="85" t="s">
        <v>14</v>
      </c>
      <c r="J3" s="85" t="s">
        <v>15</v>
      </c>
      <c r="K3" s="85" t="s">
        <v>16</v>
      </c>
    </row>
    <row r="4" spans="1:11" x14ac:dyDescent="0.25">
      <c r="A4" s="79"/>
      <c r="B4" s="75"/>
      <c r="C4" s="76"/>
      <c r="D4" s="77"/>
      <c r="E4" s="86"/>
      <c r="F4" s="5" t="s">
        <v>17</v>
      </c>
      <c r="G4" s="5" t="s">
        <v>18</v>
      </c>
      <c r="H4" s="5" t="s">
        <v>19</v>
      </c>
      <c r="I4" s="86"/>
      <c r="J4" s="86"/>
      <c r="K4" s="86"/>
    </row>
    <row r="5" spans="1:11" x14ac:dyDescent="0.25">
      <c r="A5" s="31" t="s">
        <v>20</v>
      </c>
      <c r="B5" s="19"/>
      <c r="C5" s="20"/>
      <c r="D5" s="21"/>
      <c r="E5" s="24"/>
      <c r="F5" s="5"/>
      <c r="G5" s="5"/>
      <c r="H5" s="5"/>
      <c r="I5" s="6"/>
      <c r="J5" s="6"/>
      <c r="K5" s="4"/>
    </row>
    <row r="6" spans="1:11" ht="15" customHeight="1" x14ac:dyDescent="0.25">
      <c r="A6" s="22" t="s">
        <v>21</v>
      </c>
      <c r="B6" s="66" t="s">
        <v>5</v>
      </c>
      <c r="C6" s="67"/>
      <c r="D6" s="68"/>
      <c r="E6" s="13">
        <v>150</v>
      </c>
      <c r="F6" s="10">
        <v>4.4000000000000004</v>
      </c>
      <c r="G6" s="8" t="s">
        <v>7</v>
      </c>
      <c r="H6" s="8" t="s">
        <v>8</v>
      </c>
      <c r="I6" s="8" t="s">
        <v>6</v>
      </c>
      <c r="J6" s="8" t="s">
        <v>22</v>
      </c>
      <c r="K6" s="8" t="s">
        <v>4</v>
      </c>
    </row>
    <row r="7" spans="1:11" x14ac:dyDescent="0.25">
      <c r="A7" s="23"/>
      <c r="B7" s="57" t="s">
        <v>9</v>
      </c>
      <c r="C7" s="58"/>
      <c r="D7" s="59"/>
      <c r="E7" s="14">
        <v>150</v>
      </c>
      <c r="F7" s="10">
        <v>1</v>
      </c>
      <c r="G7" s="3">
        <v>1</v>
      </c>
      <c r="H7" s="3">
        <v>8.4</v>
      </c>
      <c r="I7" s="3">
        <v>45.7</v>
      </c>
      <c r="J7" s="3">
        <v>0.3</v>
      </c>
      <c r="K7" s="11" t="s">
        <v>23</v>
      </c>
    </row>
    <row r="8" spans="1:11" x14ac:dyDescent="0.25">
      <c r="A8" s="23"/>
      <c r="B8" s="57" t="s">
        <v>24</v>
      </c>
      <c r="C8" s="58"/>
      <c r="D8" s="59"/>
      <c r="E8" s="14">
        <v>25</v>
      </c>
      <c r="F8" s="3">
        <v>3.3</v>
      </c>
      <c r="G8" s="8" t="s">
        <v>25</v>
      </c>
      <c r="H8" s="9">
        <v>9.6999999999999993</v>
      </c>
      <c r="I8" s="9">
        <v>71</v>
      </c>
      <c r="J8" s="9">
        <v>0</v>
      </c>
      <c r="K8" s="16">
        <v>162</v>
      </c>
    </row>
    <row r="9" spans="1:11" x14ac:dyDescent="0.25">
      <c r="A9" s="23"/>
      <c r="B9" s="34"/>
      <c r="C9" s="33"/>
      <c r="D9" s="25" t="s">
        <v>26</v>
      </c>
      <c r="E9" s="30">
        <f>E6+E7+E8</f>
        <v>325</v>
      </c>
      <c r="F9" s="30">
        <f t="shared" ref="F9:J9" si="0">F6+F7+F8</f>
        <v>8.6999999999999993</v>
      </c>
      <c r="G9" s="30">
        <f t="shared" si="0"/>
        <v>7.3</v>
      </c>
      <c r="H9" s="30">
        <f t="shared" si="0"/>
        <v>38.799999999999997</v>
      </c>
      <c r="I9" s="30">
        <f t="shared" si="0"/>
        <v>257.7</v>
      </c>
      <c r="J9" s="30">
        <f t="shared" si="0"/>
        <v>0.69</v>
      </c>
      <c r="K9" s="10"/>
    </row>
    <row r="10" spans="1:11" x14ac:dyDescent="0.25">
      <c r="A10" s="22" t="s">
        <v>27</v>
      </c>
      <c r="B10" s="57" t="s">
        <v>28</v>
      </c>
      <c r="C10" s="58"/>
      <c r="D10" s="59"/>
      <c r="E10" s="14">
        <v>95</v>
      </c>
      <c r="F10" s="3">
        <v>1.2</v>
      </c>
      <c r="G10" s="3">
        <v>0.4</v>
      </c>
      <c r="H10" s="9">
        <v>16.8</v>
      </c>
      <c r="I10" s="3">
        <v>76</v>
      </c>
      <c r="J10" s="3">
        <v>9.5</v>
      </c>
      <c r="K10" s="12">
        <v>129</v>
      </c>
    </row>
    <row r="11" spans="1:11" x14ac:dyDescent="0.25">
      <c r="A11" s="22"/>
      <c r="B11" s="17"/>
      <c r="C11" s="18"/>
      <c r="D11" s="25" t="s">
        <v>26</v>
      </c>
      <c r="E11" s="26">
        <v>95</v>
      </c>
      <c r="F11" s="27">
        <v>1.2</v>
      </c>
      <c r="G11" s="27">
        <v>0.4</v>
      </c>
      <c r="H11" s="27">
        <v>16.8</v>
      </c>
      <c r="I11" s="27">
        <v>76</v>
      </c>
      <c r="J11" s="27">
        <v>9.5</v>
      </c>
      <c r="K11" s="10"/>
    </row>
    <row r="12" spans="1:11" ht="15.75" hidden="1" customHeight="1" x14ac:dyDescent="0.25">
      <c r="A12" s="22" t="s">
        <v>29</v>
      </c>
      <c r="B12" s="66" t="s">
        <v>30</v>
      </c>
      <c r="C12" s="67"/>
      <c r="D12" s="68"/>
      <c r="E12" s="14">
        <v>0</v>
      </c>
      <c r="F12" s="3">
        <v>0</v>
      </c>
      <c r="G12" s="3">
        <v>0</v>
      </c>
      <c r="H12" s="10">
        <v>0</v>
      </c>
      <c r="I12" s="15">
        <v>0</v>
      </c>
      <c r="J12" s="3">
        <v>0</v>
      </c>
      <c r="K12" s="3" t="s">
        <v>31</v>
      </c>
    </row>
    <row r="13" spans="1:11" ht="15" customHeight="1" x14ac:dyDescent="0.25">
      <c r="A13" s="22" t="s">
        <v>29</v>
      </c>
      <c r="B13" s="69" t="s">
        <v>58</v>
      </c>
      <c r="C13" s="70"/>
      <c r="D13" s="71"/>
      <c r="E13" s="14">
        <v>30</v>
      </c>
      <c r="F13" s="3">
        <v>0.35</v>
      </c>
      <c r="G13" s="15">
        <v>2</v>
      </c>
      <c r="H13" s="10">
        <v>3.05</v>
      </c>
      <c r="I13" s="15">
        <v>31</v>
      </c>
      <c r="J13" s="3">
        <v>0.91</v>
      </c>
      <c r="K13" s="3" t="s">
        <v>32</v>
      </c>
    </row>
    <row r="14" spans="1:11" x14ac:dyDescent="0.25">
      <c r="A14" s="23"/>
      <c r="B14" s="57" t="s">
        <v>33</v>
      </c>
      <c r="C14" s="58"/>
      <c r="D14" s="59"/>
      <c r="E14" s="14">
        <v>150</v>
      </c>
      <c r="F14" s="3">
        <v>1.27</v>
      </c>
      <c r="G14" s="3">
        <v>3.3</v>
      </c>
      <c r="H14" s="3">
        <v>8.6999999999999993</v>
      </c>
      <c r="I14" s="3">
        <v>69.7</v>
      </c>
      <c r="J14" s="3">
        <v>4.08</v>
      </c>
      <c r="K14" s="3" t="s">
        <v>34</v>
      </c>
    </row>
    <row r="15" spans="1:11" ht="15" customHeight="1" x14ac:dyDescent="0.25">
      <c r="A15" s="23"/>
      <c r="B15" s="66" t="s">
        <v>35</v>
      </c>
      <c r="C15" s="67"/>
      <c r="D15" s="68"/>
      <c r="E15" s="14">
        <v>150</v>
      </c>
      <c r="F15" s="3">
        <v>11.8</v>
      </c>
      <c r="G15" s="3">
        <v>11.8</v>
      </c>
      <c r="H15" s="3">
        <v>14.8</v>
      </c>
      <c r="I15" s="3">
        <v>213.7</v>
      </c>
      <c r="J15" s="3">
        <v>8.01</v>
      </c>
      <c r="K15" s="3" t="s">
        <v>36</v>
      </c>
    </row>
    <row r="16" spans="1:11" x14ac:dyDescent="0.25">
      <c r="A16" s="23"/>
      <c r="B16" s="57" t="s">
        <v>37</v>
      </c>
      <c r="C16" s="58"/>
      <c r="D16" s="59"/>
      <c r="E16" s="14">
        <v>150</v>
      </c>
      <c r="F16" s="3">
        <v>0.23</v>
      </c>
      <c r="G16" s="3">
        <v>0</v>
      </c>
      <c r="H16" s="3">
        <v>13.8</v>
      </c>
      <c r="I16" s="3">
        <v>59.7</v>
      </c>
      <c r="J16" s="3">
        <v>66.7</v>
      </c>
      <c r="K16" s="3" t="s">
        <v>38</v>
      </c>
    </row>
    <row r="17" spans="1:11" x14ac:dyDescent="0.25">
      <c r="A17" s="23"/>
      <c r="B17" s="57" t="s">
        <v>39</v>
      </c>
      <c r="C17" s="58"/>
      <c r="D17" s="59"/>
      <c r="E17" s="14">
        <v>20</v>
      </c>
      <c r="F17" s="3">
        <v>0.8</v>
      </c>
      <c r="G17" s="3">
        <v>0.1</v>
      </c>
      <c r="H17" s="15">
        <v>4.8</v>
      </c>
      <c r="I17" s="15">
        <v>23.6</v>
      </c>
      <c r="J17" s="3">
        <v>0</v>
      </c>
      <c r="K17" s="3" t="s">
        <v>38</v>
      </c>
    </row>
    <row r="18" spans="1:11" x14ac:dyDescent="0.25">
      <c r="A18" s="23"/>
      <c r="B18" s="57" t="s">
        <v>40</v>
      </c>
      <c r="C18" s="58"/>
      <c r="D18" s="59"/>
      <c r="E18" s="14">
        <v>30</v>
      </c>
      <c r="F18" s="3">
        <v>1.8</v>
      </c>
      <c r="G18" s="3">
        <v>0.3</v>
      </c>
      <c r="H18" s="3">
        <v>12</v>
      </c>
      <c r="I18" s="15">
        <v>56.2</v>
      </c>
      <c r="J18" s="3">
        <v>0</v>
      </c>
      <c r="K18" s="3">
        <v>58</v>
      </c>
    </row>
    <row r="19" spans="1:11" x14ac:dyDescent="0.25">
      <c r="A19" s="23"/>
      <c r="B19" s="17"/>
      <c r="C19" s="18"/>
      <c r="D19" s="25" t="s">
        <v>41</v>
      </c>
      <c r="E19" s="32">
        <f>E12+E13+E14+E15+E16+E17+E18</f>
        <v>530</v>
      </c>
      <c r="F19" s="32">
        <f t="shared" ref="F19:J19" si="1">F12+F13+F14+F15+F16+F17+F18</f>
        <v>16.250000000000004</v>
      </c>
      <c r="G19" s="32">
        <f t="shared" si="1"/>
        <v>17.500000000000004</v>
      </c>
      <c r="H19" s="32">
        <f t="shared" si="1"/>
        <v>57.15</v>
      </c>
      <c r="I19" s="32">
        <f t="shared" si="1"/>
        <v>453.9</v>
      </c>
      <c r="J19" s="32">
        <f t="shared" si="1"/>
        <v>79.7</v>
      </c>
      <c r="K19" s="3"/>
    </row>
    <row r="20" spans="1:11" x14ac:dyDescent="0.25">
      <c r="A20" s="22" t="s">
        <v>42</v>
      </c>
      <c r="B20" s="63" t="s">
        <v>43</v>
      </c>
      <c r="C20" s="64"/>
      <c r="D20" s="65"/>
      <c r="E20" s="14">
        <v>80</v>
      </c>
      <c r="F20" s="3">
        <v>2.2000000000000002</v>
      </c>
      <c r="G20" s="3">
        <v>1.4</v>
      </c>
      <c r="H20" s="3">
        <v>38.799999999999997</v>
      </c>
      <c r="I20" s="3">
        <v>187</v>
      </c>
      <c r="J20" s="3">
        <v>0.14000000000000001</v>
      </c>
      <c r="K20" s="8" t="s">
        <v>44</v>
      </c>
    </row>
    <row r="21" spans="1:11" x14ac:dyDescent="0.25">
      <c r="A21" s="7"/>
      <c r="B21" s="57" t="s">
        <v>45</v>
      </c>
      <c r="C21" s="58"/>
      <c r="D21" s="59"/>
      <c r="E21" s="14">
        <v>150</v>
      </c>
      <c r="F21" s="3">
        <v>4.2</v>
      </c>
      <c r="G21" s="15">
        <v>6</v>
      </c>
      <c r="H21" s="3">
        <v>6</v>
      </c>
      <c r="I21" s="3">
        <v>0.23</v>
      </c>
      <c r="J21" s="3">
        <v>0</v>
      </c>
      <c r="K21" s="3" t="s">
        <v>46</v>
      </c>
    </row>
    <row r="22" spans="1:11" x14ac:dyDescent="0.25">
      <c r="A22" s="7"/>
      <c r="B22" s="28"/>
      <c r="C22" s="29"/>
      <c r="D22" s="25" t="s">
        <v>47</v>
      </c>
      <c r="E22" s="26">
        <f>E20+E21</f>
        <v>230</v>
      </c>
      <c r="F22" s="26">
        <f t="shared" ref="F22:J22" si="2">F20+F21</f>
        <v>6.4</v>
      </c>
      <c r="G22" s="26">
        <f t="shared" si="2"/>
        <v>7.4</v>
      </c>
      <c r="H22" s="26">
        <f t="shared" si="2"/>
        <v>44.8</v>
      </c>
      <c r="I22" s="26">
        <f t="shared" si="2"/>
        <v>187.23</v>
      </c>
      <c r="J22" s="26">
        <f t="shared" si="2"/>
        <v>0.14000000000000001</v>
      </c>
      <c r="K22" s="12"/>
    </row>
    <row r="23" spans="1:11" x14ac:dyDescent="0.25">
      <c r="A23" s="7"/>
      <c r="B23" s="60" t="s">
        <v>48</v>
      </c>
      <c r="C23" s="61"/>
      <c r="D23" s="62"/>
      <c r="E23" s="30">
        <f>E9+E11+E19+E22</f>
        <v>1180</v>
      </c>
      <c r="F23" s="30">
        <f>F9+F11+F19+F22</f>
        <v>32.550000000000004</v>
      </c>
      <c r="G23" s="30">
        <f t="shared" ref="G23:J23" si="3">G9+G11+G19+G22</f>
        <v>32.6</v>
      </c>
      <c r="H23" s="30">
        <f t="shared" si="3"/>
        <v>157.55000000000001</v>
      </c>
      <c r="I23" s="30">
        <f t="shared" si="3"/>
        <v>974.82999999999993</v>
      </c>
      <c r="J23" s="30">
        <f t="shared" si="3"/>
        <v>90.03</v>
      </c>
      <c r="K23" s="3"/>
    </row>
  </sheetData>
  <mergeCells count="23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23:D23"/>
    <mergeCell ref="B20:D2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N6" sqref="N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0" t="s">
        <v>3</v>
      </c>
      <c r="C1" s="81"/>
      <c r="D1" s="82"/>
      <c r="E1" t="s">
        <v>0</v>
      </c>
      <c r="F1" s="1"/>
      <c r="I1" t="s">
        <v>1</v>
      </c>
      <c r="J1" s="2">
        <v>46062</v>
      </c>
    </row>
    <row r="2" spans="1:11" ht="7.5" customHeight="1" x14ac:dyDescent="0.25"/>
    <row r="3" spans="1:11" x14ac:dyDescent="0.25">
      <c r="A3" s="99" t="s">
        <v>2</v>
      </c>
      <c r="B3" s="101" t="s">
        <v>49</v>
      </c>
      <c r="C3" s="102"/>
      <c r="D3" s="102"/>
      <c r="E3" s="99" t="s">
        <v>50</v>
      </c>
      <c r="F3" s="111" t="s">
        <v>51</v>
      </c>
      <c r="G3" s="112"/>
      <c r="H3" s="113"/>
      <c r="I3" s="99" t="s">
        <v>14</v>
      </c>
      <c r="J3" s="99" t="s">
        <v>15</v>
      </c>
      <c r="K3" s="99" t="s">
        <v>16</v>
      </c>
    </row>
    <row r="4" spans="1:11" x14ac:dyDescent="0.25">
      <c r="A4" s="100"/>
      <c r="B4" s="103"/>
      <c r="C4" s="104"/>
      <c r="D4" s="104"/>
      <c r="E4" s="100"/>
      <c r="F4" s="42" t="s">
        <v>17</v>
      </c>
      <c r="G4" s="37" t="s">
        <v>18</v>
      </c>
      <c r="H4" s="37" t="s">
        <v>19</v>
      </c>
      <c r="I4" s="100"/>
      <c r="J4" s="100"/>
      <c r="K4" s="100"/>
    </row>
    <row r="5" spans="1:11" x14ac:dyDescent="0.25">
      <c r="A5" s="49" t="s">
        <v>20</v>
      </c>
      <c r="B5" s="105"/>
      <c r="C5" s="106"/>
      <c r="D5" s="107"/>
      <c r="E5" s="47"/>
      <c r="F5" s="42"/>
      <c r="G5" s="37"/>
      <c r="H5" s="37"/>
      <c r="I5" s="46"/>
      <c r="J5" s="46"/>
      <c r="K5" s="46"/>
    </row>
    <row r="6" spans="1:11" x14ac:dyDescent="0.25">
      <c r="A6" s="48" t="s">
        <v>21</v>
      </c>
      <c r="B6" s="108" t="s">
        <v>5</v>
      </c>
      <c r="C6" s="109"/>
      <c r="D6" s="110"/>
      <c r="E6" s="56">
        <v>200</v>
      </c>
      <c r="F6" s="55">
        <v>4.5</v>
      </c>
      <c r="G6" s="55">
        <v>5.7</v>
      </c>
      <c r="H6" s="55">
        <v>26.4</v>
      </c>
      <c r="I6" s="54">
        <v>175</v>
      </c>
      <c r="J6" s="39" t="s">
        <v>52</v>
      </c>
      <c r="K6" s="39" t="s">
        <v>4</v>
      </c>
    </row>
    <row r="7" spans="1:11" x14ac:dyDescent="0.25">
      <c r="A7" s="36"/>
      <c r="B7" s="57" t="s">
        <v>9</v>
      </c>
      <c r="C7" s="58"/>
      <c r="D7" s="59"/>
      <c r="E7" s="44">
        <v>200</v>
      </c>
      <c r="F7" s="45">
        <v>3</v>
      </c>
      <c r="G7" s="41">
        <v>2.9</v>
      </c>
      <c r="H7" s="41">
        <v>13.4</v>
      </c>
      <c r="I7" s="45">
        <v>89</v>
      </c>
      <c r="J7" s="41">
        <v>0.52</v>
      </c>
      <c r="K7" s="36" t="s">
        <v>23</v>
      </c>
    </row>
    <row r="8" spans="1:11" x14ac:dyDescent="0.25">
      <c r="A8" s="38"/>
      <c r="B8" s="57" t="s">
        <v>24</v>
      </c>
      <c r="C8" s="58"/>
      <c r="D8" s="59"/>
      <c r="E8" s="44">
        <v>40</v>
      </c>
      <c r="F8" s="45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8"/>
      <c r="B9" s="90" t="s">
        <v>26</v>
      </c>
      <c r="C9" s="91"/>
      <c r="D9" s="92"/>
      <c r="E9" s="53">
        <f>E6+E7+E8</f>
        <v>440</v>
      </c>
      <c r="F9" s="53">
        <f t="shared" ref="F9:J9" si="0">F6+F7+F8</f>
        <v>10.1</v>
      </c>
      <c r="G9" s="53">
        <f t="shared" si="0"/>
        <v>14.399999999999999</v>
      </c>
      <c r="H9" s="53">
        <f t="shared" si="0"/>
        <v>56.5</v>
      </c>
      <c r="I9" s="53">
        <f t="shared" si="0"/>
        <v>390.8</v>
      </c>
      <c r="J9" s="53">
        <f t="shared" si="0"/>
        <v>1.05</v>
      </c>
      <c r="K9" s="36"/>
    </row>
    <row r="10" spans="1:11" x14ac:dyDescent="0.25">
      <c r="A10" s="40" t="s">
        <v>27</v>
      </c>
      <c r="B10" s="93" t="s">
        <v>53</v>
      </c>
      <c r="C10" s="94"/>
      <c r="D10" s="95"/>
      <c r="E10" s="44">
        <v>200</v>
      </c>
      <c r="F10" s="36">
        <v>0</v>
      </c>
      <c r="G10" s="36">
        <v>0</v>
      </c>
      <c r="H10" s="36">
        <v>18.600000000000001</v>
      </c>
      <c r="I10" s="45">
        <v>80</v>
      </c>
      <c r="J10" s="40">
        <v>2.09</v>
      </c>
      <c r="K10" s="36">
        <v>0</v>
      </c>
    </row>
    <row r="11" spans="1:11" x14ac:dyDescent="0.25">
      <c r="A11" s="40"/>
      <c r="B11" s="90" t="s">
        <v>26</v>
      </c>
      <c r="C11" s="91"/>
      <c r="D11" s="92"/>
      <c r="E11" s="50">
        <f>E10</f>
        <v>200</v>
      </c>
      <c r="F11" s="50">
        <f t="shared" ref="F11:J11" si="1">F10</f>
        <v>0</v>
      </c>
      <c r="G11" s="50">
        <f t="shared" si="1"/>
        <v>0</v>
      </c>
      <c r="H11" s="50">
        <f t="shared" si="1"/>
        <v>18.600000000000001</v>
      </c>
      <c r="I11" s="50">
        <f t="shared" si="1"/>
        <v>80</v>
      </c>
      <c r="J11" s="50">
        <f t="shared" si="1"/>
        <v>2.09</v>
      </c>
      <c r="K11" s="36"/>
    </row>
    <row r="12" spans="1:11" hidden="1" x14ac:dyDescent="0.25">
      <c r="A12" s="40" t="s">
        <v>29</v>
      </c>
      <c r="B12" s="96" t="s">
        <v>30</v>
      </c>
      <c r="C12" s="97"/>
      <c r="D12" s="98"/>
      <c r="E12" s="44">
        <v>0</v>
      </c>
      <c r="F12" s="36">
        <v>0</v>
      </c>
      <c r="G12" s="36">
        <v>0</v>
      </c>
      <c r="H12" s="41">
        <v>0</v>
      </c>
      <c r="I12" s="45">
        <v>0</v>
      </c>
      <c r="J12" s="36">
        <v>0</v>
      </c>
      <c r="K12" s="36" t="s">
        <v>31</v>
      </c>
    </row>
    <row r="13" spans="1:11" x14ac:dyDescent="0.25">
      <c r="A13" s="40" t="s">
        <v>29</v>
      </c>
      <c r="B13" s="69" t="s">
        <v>58</v>
      </c>
      <c r="C13" s="70"/>
      <c r="D13" s="71"/>
      <c r="E13" s="44">
        <v>60</v>
      </c>
      <c r="F13" s="45">
        <v>0.8</v>
      </c>
      <c r="G13" s="40">
        <v>3</v>
      </c>
      <c r="H13" s="41">
        <v>11.8</v>
      </c>
      <c r="I13" s="45">
        <v>75</v>
      </c>
      <c r="J13" s="36">
        <v>2.21</v>
      </c>
      <c r="K13" s="36" t="s">
        <v>54</v>
      </c>
    </row>
    <row r="14" spans="1:11" x14ac:dyDescent="0.25">
      <c r="A14" s="38"/>
      <c r="B14" s="57" t="s">
        <v>33</v>
      </c>
      <c r="C14" s="58"/>
      <c r="D14" s="59"/>
      <c r="E14" s="44">
        <v>180</v>
      </c>
      <c r="F14" s="36">
        <v>1.53</v>
      </c>
      <c r="G14" s="36">
        <v>3.96</v>
      </c>
      <c r="H14" s="36">
        <v>10.53</v>
      </c>
      <c r="I14" s="36">
        <v>83.7</v>
      </c>
      <c r="J14" s="36">
        <v>4.9000000000000004</v>
      </c>
      <c r="K14" s="36" t="s">
        <v>34</v>
      </c>
    </row>
    <row r="15" spans="1:11" x14ac:dyDescent="0.25">
      <c r="A15" s="38"/>
      <c r="B15" s="57" t="s">
        <v>35</v>
      </c>
      <c r="C15" s="58"/>
      <c r="D15" s="59"/>
      <c r="E15" s="44">
        <v>200</v>
      </c>
      <c r="F15" s="36">
        <v>15.7</v>
      </c>
      <c r="G15" s="36">
        <v>15.7</v>
      </c>
      <c r="H15" s="36">
        <v>19.8</v>
      </c>
      <c r="I15" s="45">
        <v>285</v>
      </c>
      <c r="J15" s="36">
        <v>10.68</v>
      </c>
      <c r="K15" s="36" t="s">
        <v>36</v>
      </c>
    </row>
    <row r="16" spans="1:11" x14ac:dyDescent="0.25">
      <c r="A16" s="38"/>
      <c r="B16" s="57" t="s">
        <v>37</v>
      </c>
      <c r="C16" s="58"/>
      <c r="D16" s="59"/>
      <c r="E16" s="44">
        <v>180</v>
      </c>
      <c r="F16" s="41">
        <v>0.18</v>
      </c>
      <c r="G16" s="41">
        <v>0.09</v>
      </c>
      <c r="H16" s="45">
        <v>15</v>
      </c>
      <c r="I16" s="41">
        <v>58.5</v>
      </c>
      <c r="J16" s="41">
        <v>80.099999999999994</v>
      </c>
      <c r="K16" s="36" t="s">
        <v>38</v>
      </c>
    </row>
    <row r="17" spans="1:11" x14ac:dyDescent="0.25">
      <c r="A17" s="38"/>
      <c r="B17" s="93" t="s">
        <v>55</v>
      </c>
      <c r="C17" s="94"/>
      <c r="D17" s="95"/>
      <c r="E17" s="44">
        <v>30</v>
      </c>
      <c r="F17" s="41">
        <v>2.1</v>
      </c>
      <c r="G17" s="41">
        <v>0.2</v>
      </c>
      <c r="H17" s="45">
        <v>15</v>
      </c>
      <c r="I17" s="41">
        <v>69</v>
      </c>
      <c r="J17" s="45">
        <v>0</v>
      </c>
      <c r="K17" s="36">
        <v>59</v>
      </c>
    </row>
    <row r="18" spans="1:11" x14ac:dyDescent="0.25">
      <c r="A18" s="38"/>
      <c r="B18" s="93" t="s">
        <v>40</v>
      </c>
      <c r="C18" s="94"/>
      <c r="D18" s="95"/>
      <c r="E18" s="44">
        <v>40</v>
      </c>
      <c r="F18" s="45">
        <v>6</v>
      </c>
      <c r="G18" s="45">
        <v>1</v>
      </c>
      <c r="H18" s="41">
        <v>44.2</v>
      </c>
      <c r="I18" s="41">
        <v>72</v>
      </c>
      <c r="J18" s="45">
        <v>0</v>
      </c>
      <c r="K18" s="36">
        <v>63</v>
      </c>
    </row>
    <row r="19" spans="1:11" x14ac:dyDescent="0.25">
      <c r="A19" s="38"/>
      <c r="B19" s="90" t="s">
        <v>41</v>
      </c>
      <c r="C19" s="91"/>
      <c r="D19" s="92"/>
      <c r="E19" s="52">
        <f>E12+E13+E14+E15+E16+E17+E18</f>
        <v>690</v>
      </c>
      <c r="F19" s="52">
        <f t="shared" ref="F19:J19" si="2">F12+F13+F14+F15+F16+F17+F18</f>
        <v>26.310000000000002</v>
      </c>
      <c r="G19" s="52">
        <f t="shared" si="2"/>
        <v>23.95</v>
      </c>
      <c r="H19" s="52">
        <f t="shared" si="2"/>
        <v>116.33</v>
      </c>
      <c r="I19" s="52">
        <f t="shared" si="2"/>
        <v>643.20000000000005</v>
      </c>
      <c r="J19" s="52">
        <f t="shared" si="2"/>
        <v>97.889999999999986</v>
      </c>
      <c r="K19" s="51"/>
    </row>
    <row r="20" spans="1:11" x14ac:dyDescent="0.25">
      <c r="A20" s="40" t="s">
        <v>42</v>
      </c>
      <c r="B20" s="63" t="s">
        <v>43</v>
      </c>
      <c r="C20" s="64"/>
      <c r="D20" s="65"/>
      <c r="E20" s="43">
        <v>100</v>
      </c>
      <c r="F20" s="41">
        <v>17.100000000000001</v>
      </c>
      <c r="G20" s="41">
        <v>9.5</v>
      </c>
      <c r="H20" s="55">
        <v>20.3</v>
      </c>
      <c r="I20" s="41">
        <v>241</v>
      </c>
      <c r="J20" s="39" t="s">
        <v>56</v>
      </c>
      <c r="K20" s="41" t="s">
        <v>44</v>
      </c>
    </row>
    <row r="21" spans="1:11" x14ac:dyDescent="0.25">
      <c r="A21" s="35"/>
      <c r="B21" s="93" t="s">
        <v>45</v>
      </c>
      <c r="C21" s="94"/>
      <c r="D21" s="95"/>
      <c r="E21" s="44">
        <v>200</v>
      </c>
      <c r="F21" s="45">
        <v>0</v>
      </c>
      <c r="G21" s="45">
        <v>0</v>
      </c>
      <c r="H21" s="36">
        <v>9.1</v>
      </c>
      <c r="I21" s="36">
        <v>0.26</v>
      </c>
      <c r="J21" s="45">
        <v>0</v>
      </c>
      <c r="K21" s="36" t="s">
        <v>46</v>
      </c>
    </row>
    <row r="22" spans="1:11" x14ac:dyDescent="0.25">
      <c r="A22" s="38"/>
      <c r="B22" s="90" t="s">
        <v>47</v>
      </c>
      <c r="C22" s="91"/>
      <c r="D22" s="92"/>
      <c r="E22" s="50">
        <f>E20+E21</f>
        <v>300</v>
      </c>
      <c r="F22" s="50">
        <f t="shared" ref="F22:J22" si="3">F20+F21</f>
        <v>17.100000000000001</v>
      </c>
      <c r="G22" s="50">
        <f t="shared" si="3"/>
        <v>9.5</v>
      </c>
      <c r="H22" s="50">
        <f t="shared" si="3"/>
        <v>29.4</v>
      </c>
      <c r="I22" s="50">
        <f t="shared" si="3"/>
        <v>241.26</v>
      </c>
      <c r="J22" s="50">
        <f t="shared" si="3"/>
        <v>0.18</v>
      </c>
      <c r="K22" s="51"/>
    </row>
    <row r="23" spans="1:11" x14ac:dyDescent="0.25">
      <c r="A23" s="38"/>
      <c r="B23" s="90" t="s">
        <v>57</v>
      </c>
      <c r="C23" s="91"/>
      <c r="D23" s="92"/>
      <c r="E23" s="50">
        <f>E9+E11+E19+E22</f>
        <v>1630</v>
      </c>
      <c r="F23" s="50">
        <f t="shared" ref="F23:J23" si="4">F9+F11+F19+F22</f>
        <v>53.510000000000005</v>
      </c>
      <c r="G23" s="50">
        <f t="shared" si="4"/>
        <v>47.849999999999994</v>
      </c>
      <c r="H23" s="50">
        <f t="shared" si="4"/>
        <v>220.83</v>
      </c>
      <c r="I23" s="50">
        <f t="shared" si="4"/>
        <v>1355.26</v>
      </c>
      <c r="J23" s="50">
        <f t="shared" si="4"/>
        <v>101.21</v>
      </c>
      <c r="K23" s="51"/>
    </row>
  </sheetData>
  <mergeCells count="27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2026-03-03T03:11:49Z</dcterms:modified>
</cp:coreProperties>
</file>