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июн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3" i="3" l="1"/>
  <c r="G23" i="3"/>
  <c r="H23" i="3"/>
  <c r="I23" i="3"/>
  <c r="J23" i="3"/>
  <c r="E23" i="3"/>
  <c r="F20" i="3"/>
  <c r="G20" i="3"/>
  <c r="H20" i="3"/>
  <c r="I20" i="3"/>
  <c r="J20" i="3"/>
  <c r="E20" i="3"/>
  <c r="F9" i="3"/>
  <c r="G9" i="3"/>
  <c r="H9" i="3"/>
  <c r="I9" i="3"/>
  <c r="J9" i="3"/>
  <c r="E9" i="3"/>
  <c r="E24" i="1"/>
  <c r="F23" i="1"/>
  <c r="G23" i="1"/>
  <c r="H23" i="1"/>
  <c r="I23" i="1"/>
  <c r="J23" i="1"/>
  <c r="I20" i="1"/>
  <c r="F20" i="1"/>
  <c r="G20" i="1"/>
  <c r="H20" i="1"/>
  <c r="J20" i="1"/>
  <c r="F11" i="1"/>
  <c r="G11" i="1"/>
  <c r="H11" i="1"/>
  <c r="I11" i="1"/>
  <c r="J11" i="1"/>
  <c r="F9" i="1"/>
  <c r="G9" i="1"/>
  <c r="H9" i="1"/>
  <c r="I9" i="1"/>
  <c r="J9" i="1"/>
  <c r="E20" i="1"/>
  <c r="E23" i="1"/>
  <c r="E11" i="1"/>
  <c r="E9" i="1"/>
  <c r="I24" i="1" l="1"/>
  <c r="F24" i="1"/>
  <c r="J24" i="1"/>
  <c r="H24" i="1"/>
  <c r="G24" i="1"/>
</calcChain>
</file>

<file path=xl/sharedStrings.xml><?xml version="1.0" encoding="utf-8"?>
<sst xmlns="http://schemas.openxmlformats.org/spreadsheetml/2006/main" count="95" uniqueCount="57">
  <si>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</si>
  <si>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</si>
  <si>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</si>
  <si>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</si>
  <si>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</si>
  <si>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</si>
  <si>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</si>
  <si>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</si>
  <si>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</si>
  <si>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</si>
  <si>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</si>
  <si>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</si>
  <si>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</si>
  <si>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</si>
  <si>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</si>
  <si>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</si>
  <si>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</si>
  <si>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</si>
  <si>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</si>
  <si>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</si>
  <si>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</si>
  <si>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</si>
  <si>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</si>
  <si>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</si>
  <si>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</si>
  <si>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</si>
  <si>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</si>
  <si>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</si>
  <si>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</si>
  <si>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</si>
  <si>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4</t>
  </si>
  <si>
    <t>омлет запеченный или паровой</t>
  </si>
  <si>
    <t>0.11</t>
  </si>
  <si>
    <t>кофейный напиток с молоком</t>
  </si>
  <si>
    <t>13\10</t>
  </si>
  <si>
    <t>бутерброд с маслом</t>
  </si>
  <si>
    <t>яблоко</t>
  </si>
  <si>
    <t>салат из свежих помидоров с растительным маслом</t>
  </si>
  <si>
    <t>1.05</t>
  </si>
  <si>
    <t>15\1</t>
  </si>
  <si>
    <t>овощи натуральные соленые или свежие (огурец соленый)</t>
  </si>
  <si>
    <t>суп картофельный с макаронными изделиями</t>
  </si>
  <si>
    <t>18\2</t>
  </si>
  <si>
    <t>биточки (котлеты) из мяса говядины (свинины)</t>
  </si>
  <si>
    <t>14\8</t>
  </si>
  <si>
    <t>сложный гарнир</t>
  </si>
  <si>
    <t>8\3, 3\3</t>
  </si>
  <si>
    <t>компот из яблок и кураги</t>
  </si>
  <si>
    <t>1\10</t>
  </si>
  <si>
    <t>ватрушка с творогом</t>
  </si>
  <si>
    <t>5\12</t>
  </si>
  <si>
    <t>кисломолочный напиток</t>
  </si>
  <si>
    <t>итого за четвертый день</t>
  </si>
  <si>
    <t>0.52</t>
  </si>
  <si>
    <t xml:space="preserve">обед </t>
  </si>
  <si>
    <t>биточки (котлеты) из мяса говядины</t>
  </si>
  <si>
    <t>8\3,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</si>
</sst>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2" fillId="0" borderId="0" xfId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4" borderId="4" xfId="1" applyNumberFormat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164" fontId="6" fillId="4" borderId="4" xfId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7" fillId="3" borderId="6" xfId="1" applyFont="1" applyFill="1" applyBorder="1"/>
    <xf numFmtId="0" fontId="7" fillId="3" borderId="7" xfId="1" applyFont="1" applyFill="1" applyBorder="1"/>
    <xf numFmtId="0" fontId="7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71" t="s">
        <v>3</v>
      </c>
      <c r="C1" s="72"/>
      <c r="D1" s="73"/>
      <c r="E1" t="s">
        <v>0</v>
      </c>
      <c r="H1" t="s">
        <v>1</v>
      </c>
      <c r="I1" s="89">
        <v>46177</v>
      </c>
      <c r="J1" s="90"/>
      <c r="K1" s="90"/>
    </row>
    <row r="2" spans="1:11" ht="7.5" customHeight="1" x14ac:dyDescent="0.25"/>
    <row r="3" spans="1:11" ht="15.75" customHeight="1" x14ac:dyDescent="0.25">
      <c r="A3" s="69" t="s">
        <v>4</v>
      </c>
      <c r="B3" s="94" t="s">
        <v>5</v>
      </c>
      <c r="C3" s="95"/>
      <c r="D3" s="96"/>
      <c r="E3" s="69" t="s">
        <v>6</v>
      </c>
      <c r="F3" s="91" t="s">
        <v>7</v>
      </c>
      <c r="G3" s="92"/>
      <c r="H3" s="93"/>
      <c r="I3" s="69" t="s">
        <v>8</v>
      </c>
      <c r="J3" s="69" t="s">
        <v>9</v>
      </c>
      <c r="K3" s="69" t="s">
        <v>10</v>
      </c>
    </row>
    <row r="4" spans="1:11" x14ac:dyDescent="0.25">
      <c r="A4" s="70"/>
      <c r="B4" s="97"/>
      <c r="C4" s="98"/>
      <c r="D4" s="99"/>
      <c r="E4" s="70"/>
      <c r="F4" s="5" t="s">
        <v>11</v>
      </c>
      <c r="G4" s="5" t="s">
        <v>12</v>
      </c>
      <c r="H4" s="5" t="s">
        <v>13</v>
      </c>
      <c r="I4" s="70"/>
      <c r="J4" s="70"/>
      <c r="K4" s="70"/>
    </row>
    <row r="5" spans="1:11" x14ac:dyDescent="0.25">
      <c r="A5" s="3" t="s">
        <v>30</v>
      </c>
      <c r="B5" s="21"/>
      <c r="C5" s="22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0" t="s">
        <v>31</v>
      </c>
      <c r="C6" s="81"/>
      <c r="D6" s="82"/>
      <c r="E6" s="6">
        <v>80</v>
      </c>
      <c r="F6" s="13">
        <v>7.8</v>
      </c>
      <c r="G6" s="11">
        <v>10.5</v>
      </c>
      <c r="H6" s="11">
        <v>1.4</v>
      </c>
      <c r="I6" s="13">
        <v>131</v>
      </c>
      <c r="J6" s="7" t="s">
        <v>32</v>
      </c>
      <c r="K6" s="12" t="s">
        <v>29</v>
      </c>
    </row>
    <row r="7" spans="1:11" x14ac:dyDescent="0.25">
      <c r="A7" s="28"/>
      <c r="B7" s="77" t="s">
        <v>33</v>
      </c>
      <c r="C7" s="78"/>
      <c r="D7" s="79"/>
      <c r="E7" s="9">
        <v>180</v>
      </c>
      <c r="F7" s="10">
        <v>2.7</v>
      </c>
      <c r="G7" s="10">
        <v>2.6</v>
      </c>
      <c r="H7" s="10">
        <v>12</v>
      </c>
      <c r="I7" s="13">
        <v>80</v>
      </c>
      <c r="J7" s="10">
        <v>0.47</v>
      </c>
      <c r="K7" s="29" t="s">
        <v>34</v>
      </c>
    </row>
    <row r="8" spans="1:11" ht="15" customHeight="1" x14ac:dyDescent="0.25">
      <c r="A8" s="28"/>
      <c r="B8" s="77" t="s">
        <v>35</v>
      </c>
      <c r="C8" s="78"/>
      <c r="D8" s="79"/>
      <c r="E8" s="9">
        <v>25</v>
      </c>
      <c r="F8" s="10">
        <v>1.6</v>
      </c>
      <c r="G8" s="7" t="s">
        <v>28</v>
      </c>
      <c r="H8" s="11">
        <v>10.5</v>
      </c>
      <c r="I8" s="11">
        <v>79.3</v>
      </c>
      <c r="J8" s="11">
        <v>0</v>
      </c>
      <c r="K8" s="30">
        <v>162</v>
      </c>
    </row>
    <row r="9" spans="1:11" x14ac:dyDescent="0.25">
      <c r="A9" s="28"/>
      <c r="B9" s="17"/>
      <c r="C9" s="18"/>
      <c r="D9" s="20" t="s">
        <v>15</v>
      </c>
      <c r="E9" s="14">
        <f t="shared" ref="E9:J9" si="0">E8+E7+E6</f>
        <v>285</v>
      </c>
      <c r="F9" s="14">
        <f t="shared" si="0"/>
        <v>12.100000000000001</v>
      </c>
      <c r="G9" s="14">
        <f t="shared" si="0"/>
        <v>16.7</v>
      </c>
      <c r="H9" s="14">
        <f t="shared" si="0"/>
        <v>23.9</v>
      </c>
      <c r="I9" s="14">
        <f t="shared" si="0"/>
        <v>290.3</v>
      </c>
      <c r="J9" s="14">
        <f t="shared" si="0"/>
        <v>0.57999999999999996</v>
      </c>
      <c r="K9" s="30"/>
    </row>
    <row r="10" spans="1:11" x14ac:dyDescent="0.25">
      <c r="A10" s="27" t="s">
        <v>16</v>
      </c>
      <c r="B10" s="77" t="s">
        <v>36</v>
      </c>
      <c r="C10" s="78"/>
      <c r="D10" s="79"/>
      <c r="E10" s="9">
        <v>95</v>
      </c>
      <c r="F10" s="10">
        <v>0.38</v>
      </c>
      <c r="G10" s="10">
        <v>0.38</v>
      </c>
      <c r="H10" s="11">
        <v>9.3000000000000007</v>
      </c>
      <c r="I10" s="10">
        <v>41.8</v>
      </c>
      <c r="J10" s="10">
        <v>9.5</v>
      </c>
      <c r="K10" s="15">
        <v>129</v>
      </c>
    </row>
    <row r="11" spans="1:11" x14ac:dyDescent="0.25">
      <c r="A11" s="27"/>
      <c r="B11" s="17"/>
      <c r="C11" s="18"/>
      <c r="D11" s="20" t="s">
        <v>15</v>
      </c>
      <c r="E11" s="16">
        <f t="shared" ref="E11:J11" si="1">E10</f>
        <v>95</v>
      </c>
      <c r="F11" s="16">
        <f t="shared" si="1"/>
        <v>0.38</v>
      </c>
      <c r="G11" s="16">
        <f t="shared" si="1"/>
        <v>0.38</v>
      </c>
      <c r="H11" s="16">
        <f t="shared" si="1"/>
        <v>9.3000000000000007</v>
      </c>
      <c r="I11" s="16">
        <f t="shared" si="1"/>
        <v>41.8</v>
      </c>
      <c r="J11" s="16">
        <f t="shared" si="1"/>
        <v>9.5</v>
      </c>
      <c r="K11" s="15"/>
    </row>
    <row r="12" spans="1:11" ht="15.75" hidden="1" customHeight="1" x14ac:dyDescent="0.25">
      <c r="A12" s="27" t="s">
        <v>17</v>
      </c>
      <c r="B12" s="80" t="s">
        <v>37</v>
      </c>
      <c r="C12" s="81"/>
      <c r="D12" s="82"/>
      <c r="E12" s="9">
        <v>30</v>
      </c>
      <c r="F12" s="10">
        <v>0.3</v>
      </c>
      <c r="G12" s="11">
        <v>3</v>
      </c>
      <c r="H12" s="7" t="s">
        <v>38</v>
      </c>
      <c r="I12" s="10">
        <v>32.5</v>
      </c>
      <c r="J12" s="10">
        <v>6.74</v>
      </c>
      <c r="K12" s="10" t="s">
        <v>39</v>
      </c>
    </row>
    <row r="13" spans="1:11" ht="15" customHeight="1" x14ac:dyDescent="0.25">
      <c r="A13" s="27" t="s">
        <v>17</v>
      </c>
      <c r="B13" s="74" t="s">
        <v>40</v>
      </c>
      <c r="C13" s="75"/>
      <c r="D13" s="76"/>
      <c r="E13" s="9">
        <v>30</v>
      </c>
      <c r="F13" s="12">
        <v>0.24</v>
      </c>
      <c r="G13" s="12">
        <v>0.03</v>
      </c>
      <c r="H13" s="12">
        <v>0.75</v>
      </c>
      <c r="I13" s="12">
        <v>4.2</v>
      </c>
      <c r="J13" s="13">
        <v>3</v>
      </c>
      <c r="K13" s="10">
        <v>69</v>
      </c>
    </row>
    <row r="14" spans="1:11" ht="15" customHeight="1" x14ac:dyDescent="0.25">
      <c r="A14" s="28"/>
      <c r="B14" s="74" t="s">
        <v>41</v>
      </c>
      <c r="C14" s="75"/>
      <c r="D14" s="76"/>
      <c r="E14" s="9">
        <v>150</v>
      </c>
      <c r="F14" s="10">
        <v>1.27</v>
      </c>
      <c r="G14" s="10">
        <v>0.8</v>
      </c>
      <c r="H14" s="10">
        <v>8.5</v>
      </c>
      <c r="I14" s="10">
        <v>47.2</v>
      </c>
      <c r="J14" s="10">
        <v>1.77</v>
      </c>
      <c r="K14" s="10" t="s">
        <v>42</v>
      </c>
    </row>
    <row r="15" spans="1:11" ht="15" customHeight="1" x14ac:dyDescent="0.25">
      <c r="A15" s="28"/>
      <c r="B15" s="77" t="s">
        <v>43</v>
      </c>
      <c r="C15" s="78"/>
      <c r="D15" s="79"/>
      <c r="E15" s="9">
        <v>60</v>
      </c>
      <c r="F15" s="10">
        <v>8.5</v>
      </c>
      <c r="G15" s="10">
        <v>8.3000000000000007</v>
      </c>
      <c r="H15" s="10">
        <v>3.9</v>
      </c>
      <c r="I15" s="13">
        <v>124</v>
      </c>
      <c r="J15" s="10">
        <v>0</v>
      </c>
      <c r="K15" s="10" t="s">
        <v>44</v>
      </c>
    </row>
    <row r="16" spans="1:11" x14ac:dyDescent="0.25">
      <c r="A16" s="28"/>
      <c r="B16" s="17" t="s">
        <v>45</v>
      </c>
      <c r="C16" s="18"/>
      <c r="D16" s="19"/>
      <c r="E16" s="9">
        <v>100</v>
      </c>
      <c r="F16" s="10">
        <v>2.1</v>
      </c>
      <c r="G16" s="10">
        <v>2.2999999999999998</v>
      </c>
      <c r="H16" s="10">
        <v>11.3</v>
      </c>
      <c r="I16" s="10">
        <v>76.3</v>
      </c>
      <c r="J16" s="10">
        <v>13.9</v>
      </c>
      <c r="K16" s="10" t="s">
        <v>46</v>
      </c>
    </row>
    <row r="17" spans="1:11" x14ac:dyDescent="0.25">
      <c r="A17" s="28"/>
      <c r="B17" s="77" t="s">
        <v>47</v>
      </c>
      <c r="C17" s="78"/>
      <c r="D17" s="79"/>
      <c r="E17" s="9">
        <v>150</v>
      </c>
      <c r="F17" s="12">
        <v>0.22</v>
      </c>
      <c r="G17" s="12">
        <v>0</v>
      </c>
      <c r="H17" s="12">
        <v>13.8</v>
      </c>
      <c r="I17" s="12">
        <v>53.3</v>
      </c>
      <c r="J17" s="15">
        <v>37.56</v>
      </c>
      <c r="K17" s="12" t="s">
        <v>48</v>
      </c>
    </row>
    <row r="18" spans="1:11" x14ac:dyDescent="0.25">
      <c r="A18" s="28"/>
      <c r="B18" s="77" t="s">
        <v>18</v>
      </c>
      <c r="C18" s="78"/>
      <c r="D18" s="79"/>
      <c r="E18" s="9">
        <v>20</v>
      </c>
      <c r="F18" s="10">
        <v>1.4</v>
      </c>
      <c r="G18" s="10">
        <v>0.2</v>
      </c>
      <c r="H18" s="13">
        <v>10</v>
      </c>
      <c r="I18" s="13">
        <v>49</v>
      </c>
      <c r="J18" s="10">
        <v>0</v>
      </c>
      <c r="K18" s="10">
        <v>58</v>
      </c>
    </row>
    <row r="19" spans="1:11" x14ac:dyDescent="0.25">
      <c r="A19" s="28"/>
      <c r="B19" s="77" t="s">
        <v>19</v>
      </c>
      <c r="C19" s="78"/>
      <c r="D19" s="79"/>
      <c r="E19" s="9">
        <v>30</v>
      </c>
      <c r="F19" s="10">
        <v>4.5</v>
      </c>
      <c r="G19" s="10">
        <v>0.75</v>
      </c>
      <c r="H19" s="10">
        <v>33.15</v>
      </c>
      <c r="I19" s="13">
        <v>54</v>
      </c>
      <c r="J19" s="10">
        <v>0</v>
      </c>
      <c r="K19" s="10">
        <v>62</v>
      </c>
    </row>
    <row r="20" spans="1:11" x14ac:dyDescent="0.25">
      <c r="A20" s="28"/>
      <c r="B20" s="17"/>
      <c r="C20" s="18"/>
      <c r="D20" s="20" t="s">
        <v>20</v>
      </c>
      <c r="E20" s="16">
        <f>E13+E15+E16+E17+E18+E19+E14</f>
        <v>540</v>
      </c>
      <c r="F20" s="16">
        <f t="shared" ref="F20:J20" si="2">F13+F15+F16+F17+F18+F19+F14</f>
        <v>18.23</v>
      </c>
      <c r="G20" s="16">
        <f t="shared" si="2"/>
        <v>12.379999999999999</v>
      </c>
      <c r="H20" s="16">
        <f t="shared" si="2"/>
        <v>81.400000000000006</v>
      </c>
      <c r="I20" s="34">
        <f>I13+I15+I16+I17+I18+I19+I14</f>
        <v>408</v>
      </c>
      <c r="J20" s="16">
        <f t="shared" si="2"/>
        <v>56.230000000000004</v>
      </c>
      <c r="K20" s="10"/>
    </row>
    <row r="21" spans="1:11" x14ac:dyDescent="0.25">
      <c r="A21" s="27" t="s">
        <v>21</v>
      </c>
      <c r="B21" s="83" t="s">
        <v>49</v>
      </c>
      <c r="C21" s="84"/>
      <c r="D21" s="85"/>
      <c r="E21" s="9">
        <v>65</v>
      </c>
      <c r="F21" s="10">
        <v>8.5</v>
      </c>
      <c r="G21" s="10">
        <v>8.1</v>
      </c>
      <c r="H21" s="10">
        <v>26.2</v>
      </c>
      <c r="I21" s="10">
        <v>194</v>
      </c>
      <c r="J21" s="10">
        <v>0.12</v>
      </c>
      <c r="K21" s="7" t="s">
        <v>50</v>
      </c>
    </row>
    <row r="22" spans="1:11" x14ac:dyDescent="0.25">
      <c r="A22" s="8"/>
      <c r="B22" s="77" t="s">
        <v>51</v>
      </c>
      <c r="C22" s="78"/>
      <c r="D22" s="79"/>
      <c r="E22" s="9">
        <v>150</v>
      </c>
      <c r="F22" s="10">
        <v>4.2</v>
      </c>
      <c r="G22" s="10">
        <v>4.5999999999999996</v>
      </c>
      <c r="H22" s="10">
        <v>6</v>
      </c>
      <c r="I22" s="10">
        <v>88.5</v>
      </c>
      <c r="J22" s="10">
        <v>0.9</v>
      </c>
      <c r="K22" s="15">
        <v>12</v>
      </c>
    </row>
    <row r="23" spans="1:11" x14ac:dyDescent="0.25">
      <c r="A23" s="8"/>
      <c r="B23" s="25"/>
      <c r="C23" s="26"/>
      <c r="D23" s="20" t="s">
        <v>22</v>
      </c>
      <c r="E23" s="16">
        <f t="shared" ref="E23:J23" si="3">E22+E21</f>
        <v>215</v>
      </c>
      <c r="F23" s="16">
        <f t="shared" si="3"/>
        <v>12.7</v>
      </c>
      <c r="G23" s="16">
        <f t="shared" si="3"/>
        <v>12.7</v>
      </c>
      <c r="H23" s="16">
        <f t="shared" si="3"/>
        <v>32.200000000000003</v>
      </c>
      <c r="I23" s="16">
        <f t="shared" si="3"/>
        <v>282.5</v>
      </c>
      <c r="J23" s="16">
        <f t="shared" si="3"/>
        <v>1.02</v>
      </c>
      <c r="K23" s="15"/>
    </row>
    <row r="24" spans="1:11" x14ac:dyDescent="0.25">
      <c r="A24" s="8"/>
      <c r="B24" s="86" t="s">
        <v>52</v>
      </c>
      <c r="C24" s="87"/>
      <c r="D24" s="88"/>
      <c r="E24" s="32">
        <f>E23+E20+E11+E9</f>
        <v>1135</v>
      </c>
      <c r="F24" s="23">
        <f t="shared" ref="F24:J24" si="4">F23+F20+F11+F9</f>
        <v>43.41</v>
      </c>
      <c r="G24" s="24">
        <f t="shared" si="4"/>
        <v>42.16</v>
      </c>
      <c r="H24" s="24">
        <f t="shared" si="4"/>
        <v>146.80000000000001</v>
      </c>
      <c r="I24" s="33">
        <f t="shared" si="4"/>
        <v>1022.5999999999999</v>
      </c>
      <c r="J24" s="31">
        <f t="shared" si="4"/>
        <v>67.33</v>
      </c>
      <c r="K24" s="10"/>
    </row>
  </sheetData>
  <mergeCells count="23">
    <mergeCell ref="B24:D24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0:D10"/>
    <mergeCell ref="B12:D12"/>
    <mergeCell ref="B21:D2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M5" sqref="M5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1" t="s">
        <v>3</v>
      </c>
      <c r="C1" s="72"/>
      <c r="D1" s="73"/>
      <c r="E1" t="s">
        <v>0</v>
      </c>
      <c r="F1" s="1"/>
      <c r="I1" t="s">
        <v>1</v>
      </c>
      <c r="J1" s="2">
        <v>46177</v>
      </c>
    </row>
    <row r="2" spans="1:11" ht="7.5" customHeight="1" x14ac:dyDescent="0.25"/>
    <row r="3" spans="1:11" ht="15" customHeight="1" x14ac:dyDescent="0.25">
      <c r="A3" s="100" t="s">
        <v>2</v>
      </c>
      <c r="B3" s="105" t="s">
        <v>23</v>
      </c>
      <c r="C3" s="106"/>
      <c r="D3" s="106"/>
      <c r="E3" s="100" t="s">
        <v>24</v>
      </c>
      <c r="F3" s="102" t="s">
        <v>25</v>
      </c>
      <c r="G3" s="103"/>
      <c r="H3" s="104"/>
      <c r="I3" s="100" t="s">
        <v>8</v>
      </c>
      <c r="J3" s="100" t="s">
        <v>9</v>
      </c>
      <c r="K3" s="100" t="s">
        <v>10</v>
      </c>
    </row>
    <row r="4" spans="1:11" x14ac:dyDescent="0.25">
      <c r="A4" s="101"/>
      <c r="B4" s="107"/>
      <c r="C4" s="108"/>
      <c r="D4" s="108"/>
      <c r="E4" s="101"/>
      <c r="F4" s="43" t="s">
        <v>11</v>
      </c>
      <c r="G4" s="37" t="s">
        <v>12</v>
      </c>
      <c r="H4" s="37" t="s">
        <v>13</v>
      </c>
      <c r="I4" s="101"/>
      <c r="J4" s="101"/>
      <c r="K4" s="101"/>
    </row>
    <row r="5" spans="1:11" x14ac:dyDescent="0.25">
      <c r="A5" s="51" t="s">
        <v>30</v>
      </c>
      <c r="B5" s="130"/>
      <c r="C5" s="131"/>
      <c r="D5" s="132"/>
      <c r="E5" s="49"/>
      <c r="F5" s="43"/>
      <c r="G5" s="37"/>
      <c r="H5" s="37"/>
      <c r="I5" s="48"/>
      <c r="J5" s="48"/>
      <c r="K5" s="48"/>
    </row>
    <row r="6" spans="1:11" ht="15" customHeight="1" x14ac:dyDescent="0.25">
      <c r="A6" s="40" t="s">
        <v>14</v>
      </c>
      <c r="B6" s="124" t="s">
        <v>31</v>
      </c>
      <c r="C6" s="125"/>
      <c r="D6" s="126"/>
      <c r="E6" s="45">
        <v>100</v>
      </c>
      <c r="F6" s="36">
        <v>9.6999999999999993</v>
      </c>
      <c r="G6" s="36">
        <v>13.1</v>
      </c>
      <c r="H6" s="36">
        <v>1.7</v>
      </c>
      <c r="I6" s="46">
        <v>163</v>
      </c>
      <c r="J6" s="36">
        <v>0.13</v>
      </c>
      <c r="K6" s="36" t="s">
        <v>29</v>
      </c>
    </row>
    <row r="7" spans="1:11" ht="15" customHeight="1" x14ac:dyDescent="0.25">
      <c r="A7" s="40"/>
      <c r="B7" s="115" t="s">
        <v>33</v>
      </c>
      <c r="C7" s="116"/>
      <c r="D7" s="117"/>
      <c r="E7" s="44">
        <v>200</v>
      </c>
      <c r="F7" s="46">
        <v>3</v>
      </c>
      <c r="G7" s="41">
        <v>2.9</v>
      </c>
      <c r="H7" s="41">
        <v>13.4</v>
      </c>
      <c r="I7" s="46">
        <v>89</v>
      </c>
      <c r="J7" s="39" t="s">
        <v>53</v>
      </c>
      <c r="K7" s="39" t="s">
        <v>34</v>
      </c>
    </row>
    <row r="8" spans="1:11" ht="15" customHeight="1" x14ac:dyDescent="0.25">
      <c r="A8" s="36"/>
      <c r="B8" s="115" t="s">
        <v>35</v>
      </c>
      <c r="C8" s="116"/>
      <c r="D8" s="117"/>
      <c r="E8" s="45">
        <v>40</v>
      </c>
      <c r="F8" s="46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6"/>
      <c r="B9" s="109" t="s">
        <v>15</v>
      </c>
      <c r="C9" s="110"/>
      <c r="D9" s="111"/>
      <c r="E9" s="52">
        <f>E6+E7+E8</f>
        <v>340</v>
      </c>
      <c r="F9" s="52">
        <f t="shared" ref="F9:J9" si="0">F6+F7+F8</f>
        <v>15.299999999999999</v>
      </c>
      <c r="G9" s="52">
        <f t="shared" si="0"/>
        <v>21.8</v>
      </c>
      <c r="H9" s="52">
        <f t="shared" si="0"/>
        <v>31.799999999999997</v>
      </c>
      <c r="I9" s="52">
        <f t="shared" si="0"/>
        <v>378.8</v>
      </c>
      <c r="J9" s="52">
        <f t="shared" si="0"/>
        <v>0.65</v>
      </c>
      <c r="K9" s="42"/>
    </row>
    <row r="10" spans="1:11" x14ac:dyDescent="0.25">
      <c r="A10" s="40" t="s">
        <v>26</v>
      </c>
      <c r="B10" s="118" t="s">
        <v>36</v>
      </c>
      <c r="C10" s="119"/>
      <c r="D10" s="120"/>
      <c r="E10" s="45">
        <v>100</v>
      </c>
      <c r="F10" s="36">
        <v>0.4</v>
      </c>
      <c r="G10" s="36">
        <v>0.4</v>
      </c>
      <c r="H10" s="36">
        <v>9.8000000000000007</v>
      </c>
      <c r="I10" s="46">
        <v>44</v>
      </c>
      <c r="J10" s="40">
        <v>10</v>
      </c>
      <c r="K10" s="47">
        <v>129</v>
      </c>
    </row>
    <row r="11" spans="1:11" x14ac:dyDescent="0.25">
      <c r="A11" s="40"/>
      <c r="B11" s="109" t="s">
        <v>15</v>
      </c>
      <c r="C11" s="110"/>
      <c r="D11" s="111"/>
      <c r="E11" s="52">
        <v>100</v>
      </c>
      <c r="F11" s="57">
        <v>0.4</v>
      </c>
      <c r="G11" s="54">
        <v>0.4</v>
      </c>
      <c r="H11" s="56">
        <v>9.8000000000000007</v>
      </c>
      <c r="I11" s="56">
        <v>44</v>
      </c>
      <c r="J11" s="56">
        <v>10</v>
      </c>
      <c r="K11" s="42"/>
    </row>
    <row r="12" spans="1:11" ht="15" hidden="1" customHeight="1" x14ac:dyDescent="0.25">
      <c r="A12" s="40" t="s">
        <v>54</v>
      </c>
      <c r="B12" s="127" t="s">
        <v>37</v>
      </c>
      <c r="C12" s="128"/>
      <c r="D12" s="129"/>
      <c r="E12" s="45">
        <v>60</v>
      </c>
      <c r="F12" s="36">
        <v>0.6</v>
      </c>
      <c r="G12" s="46">
        <v>6</v>
      </c>
      <c r="H12" s="41">
        <v>2.1</v>
      </c>
      <c r="I12" s="46">
        <v>65</v>
      </c>
      <c r="J12" s="36">
        <v>13.48</v>
      </c>
      <c r="K12" s="36" t="s">
        <v>39</v>
      </c>
    </row>
    <row r="13" spans="1:11" ht="15" customHeight="1" x14ac:dyDescent="0.25">
      <c r="A13" s="40"/>
      <c r="B13" s="112" t="s">
        <v>40</v>
      </c>
      <c r="C13" s="113"/>
      <c r="D13" s="114"/>
      <c r="E13" s="45">
        <v>45</v>
      </c>
      <c r="F13" s="36">
        <v>0.36</v>
      </c>
      <c r="G13" s="40">
        <v>0.05</v>
      </c>
      <c r="H13" s="41">
        <v>1.1299999999999999</v>
      </c>
      <c r="I13" s="46">
        <v>6.3</v>
      </c>
      <c r="J13" s="36">
        <v>4.5</v>
      </c>
      <c r="K13" s="36">
        <v>69</v>
      </c>
    </row>
    <row r="14" spans="1:11" ht="15" customHeight="1" x14ac:dyDescent="0.25">
      <c r="A14" s="36"/>
      <c r="B14" s="112" t="s">
        <v>41</v>
      </c>
      <c r="C14" s="113"/>
      <c r="D14" s="114"/>
      <c r="E14" s="45">
        <v>180</v>
      </c>
      <c r="F14" s="59">
        <v>1.5</v>
      </c>
      <c r="G14" s="61">
        <v>1</v>
      </c>
      <c r="H14" s="59">
        <v>10.26</v>
      </c>
      <c r="I14" s="59">
        <v>56.7</v>
      </c>
      <c r="J14" s="36">
        <v>2.12</v>
      </c>
      <c r="K14" s="36" t="s">
        <v>42</v>
      </c>
    </row>
    <row r="15" spans="1:11" x14ac:dyDescent="0.25">
      <c r="A15" s="36"/>
      <c r="B15" s="115" t="s">
        <v>55</v>
      </c>
      <c r="C15" s="116"/>
      <c r="D15" s="117"/>
      <c r="E15" s="45">
        <v>80</v>
      </c>
      <c r="F15" s="36">
        <v>11.4</v>
      </c>
      <c r="G15" s="36">
        <v>11.1</v>
      </c>
      <c r="H15" s="36">
        <v>5.2</v>
      </c>
      <c r="I15" s="46">
        <v>166</v>
      </c>
      <c r="J15" s="36">
        <v>0</v>
      </c>
      <c r="K15" s="36" t="s">
        <v>44</v>
      </c>
    </row>
    <row r="16" spans="1:11" x14ac:dyDescent="0.25">
      <c r="A16" s="36"/>
      <c r="B16" s="62" t="s">
        <v>45</v>
      </c>
      <c r="C16" s="63"/>
      <c r="D16" s="64"/>
      <c r="E16" s="45">
        <v>150</v>
      </c>
      <c r="F16" s="36">
        <v>3.2</v>
      </c>
      <c r="G16" s="46">
        <v>3.4</v>
      </c>
      <c r="H16" s="36">
        <v>16.95</v>
      </c>
      <c r="I16" s="36">
        <v>114.5</v>
      </c>
      <c r="J16" s="46">
        <v>20.9</v>
      </c>
      <c r="K16" s="36" t="s">
        <v>56</v>
      </c>
    </row>
    <row r="17" spans="1:11" x14ac:dyDescent="0.25">
      <c r="A17" s="36"/>
      <c r="B17" s="118" t="s">
        <v>47</v>
      </c>
      <c r="C17" s="119"/>
      <c r="D17" s="120"/>
      <c r="E17" s="45">
        <v>180</v>
      </c>
      <c r="F17" s="36">
        <v>0.27</v>
      </c>
      <c r="G17" s="46">
        <v>0</v>
      </c>
      <c r="H17" s="36">
        <v>16.5</v>
      </c>
      <c r="I17" s="36">
        <v>63.9</v>
      </c>
      <c r="J17" s="36">
        <v>45.7</v>
      </c>
      <c r="K17" s="36" t="s">
        <v>48</v>
      </c>
    </row>
    <row r="18" spans="1:11" x14ac:dyDescent="0.25">
      <c r="A18" s="36"/>
      <c r="B18" s="118" t="s">
        <v>27</v>
      </c>
      <c r="C18" s="119"/>
      <c r="D18" s="120"/>
      <c r="E18" s="45">
        <v>30</v>
      </c>
      <c r="F18" s="41">
        <v>2.1</v>
      </c>
      <c r="G18" s="41">
        <v>0.2</v>
      </c>
      <c r="H18" s="46">
        <v>15</v>
      </c>
      <c r="I18" s="46">
        <v>69</v>
      </c>
      <c r="J18" s="46">
        <v>0</v>
      </c>
      <c r="K18" s="36">
        <v>59</v>
      </c>
    </row>
    <row r="19" spans="1:11" x14ac:dyDescent="0.25">
      <c r="A19" s="36"/>
      <c r="B19" s="118" t="s">
        <v>19</v>
      </c>
      <c r="C19" s="119"/>
      <c r="D19" s="120"/>
      <c r="E19" s="45">
        <v>40</v>
      </c>
      <c r="F19" s="46">
        <v>6</v>
      </c>
      <c r="G19" s="46">
        <v>1</v>
      </c>
      <c r="H19" s="41">
        <v>44.2</v>
      </c>
      <c r="I19" s="46">
        <v>72</v>
      </c>
      <c r="J19" s="46">
        <v>0</v>
      </c>
      <c r="K19" s="36">
        <v>63</v>
      </c>
    </row>
    <row r="20" spans="1:11" x14ac:dyDescent="0.25">
      <c r="A20" s="36"/>
      <c r="B20" s="109" t="s">
        <v>20</v>
      </c>
      <c r="C20" s="110"/>
      <c r="D20" s="111"/>
      <c r="E20" s="58">
        <f>E13+E14+E15+E16+E17+E18+E19</f>
        <v>705</v>
      </c>
      <c r="F20" s="58">
        <f t="shared" ref="F20:J20" si="1">F13+F14+F15+F16+F17+F18+F19</f>
        <v>24.830000000000002</v>
      </c>
      <c r="G20" s="58">
        <f t="shared" si="1"/>
        <v>16.75</v>
      </c>
      <c r="H20" s="58">
        <f t="shared" si="1"/>
        <v>109.24</v>
      </c>
      <c r="I20" s="58">
        <f t="shared" si="1"/>
        <v>548.4</v>
      </c>
      <c r="J20" s="58">
        <f t="shared" si="1"/>
        <v>73.22</v>
      </c>
      <c r="K20" s="53"/>
    </row>
    <row r="21" spans="1:11" x14ac:dyDescent="0.25">
      <c r="A21" s="40" t="s">
        <v>21</v>
      </c>
      <c r="B21" s="121" t="s">
        <v>49</v>
      </c>
      <c r="C21" s="122"/>
      <c r="D21" s="123"/>
      <c r="E21" s="66">
        <v>65</v>
      </c>
      <c r="F21" s="67">
        <v>8.5</v>
      </c>
      <c r="G21" s="67">
        <v>8.1</v>
      </c>
      <c r="H21" s="67">
        <v>26.2</v>
      </c>
      <c r="I21" s="67">
        <v>212</v>
      </c>
      <c r="J21" s="67">
        <v>0.12</v>
      </c>
      <c r="K21" s="68" t="s">
        <v>50</v>
      </c>
    </row>
    <row r="22" spans="1:11" x14ac:dyDescent="0.25">
      <c r="A22" s="35"/>
      <c r="B22" s="115" t="s">
        <v>51</v>
      </c>
      <c r="C22" s="116"/>
      <c r="D22" s="117"/>
      <c r="E22" s="45">
        <v>200</v>
      </c>
      <c r="F22" s="36">
        <v>5.7</v>
      </c>
      <c r="G22" s="46">
        <v>6.2</v>
      </c>
      <c r="H22" s="46">
        <v>8</v>
      </c>
      <c r="I22" s="46">
        <v>118</v>
      </c>
      <c r="J22" s="36">
        <v>1.3</v>
      </c>
      <c r="K22" s="36">
        <v>12</v>
      </c>
    </row>
    <row r="23" spans="1:11" x14ac:dyDescent="0.25">
      <c r="A23" s="50"/>
      <c r="B23" s="109" t="s">
        <v>22</v>
      </c>
      <c r="C23" s="110"/>
      <c r="D23" s="111"/>
      <c r="E23" s="60">
        <f>E21+E22</f>
        <v>265</v>
      </c>
      <c r="F23" s="60">
        <f t="shared" ref="F23:J23" si="2">F21+F22</f>
        <v>14.2</v>
      </c>
      <c r="G23" s="60">
        <f t="shared" si="2"/>
        <v>14.3</v>
      </c>
      <c r="H23" s="60">
        <f t="shared" si="2"/>
        <v>34.200000000000003</v>
      </c>
      <c r="I23" s="60">
        <f t="shared" si="2"/>
        <v>330</v>
      </c>
      <c r="J23" s="60">
        <f t="shared" si="2"/>
        <v>1.42</v>
      </c>
      <c r="K23" s="36"/>
    </row>
    <row r="24" spans="1:11" x14ac:dyDescent="0.25">
      <c r="A24" s="38"/>
      <c r="B24" s="109" t="s">
        <v>52</v>
      </c>
      <c r="C24" s="110"/>
      <c r="D24" s="111"/>
      <c r="E24" s="55">
        <v>1425</v>
      </c>
      <c r="F24" s="57">
        <v>54.97</v>
      </c>
      <c r="G24" s="56">
        <v>59.199999999999989</v>
      </c>
      <c r="H24" s="56">
        <v>186.01</v>
      </c>
      <c r="I24" s="65">
        <v>1359.9</v>
      </c>
      <c r="J24" s="56">
        <v>94.27000000000001</v>
      </c>
      <c r="K24" s="36"/>
    </row>
  </sheetData>
  <mergeCells count="27">
    <mergeCell ref="B1:D1"/>
    <mergeCell ref="B22:D22"/>
    <mergeCell ref="B5:D5"/>
    <mergeCell ref="B11:D11"/>
    <mergeCell ref="B13:D13"/>
    <mergeCell ref="B18:D18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9:D9"/>
    <mergeCell ref="K3:K4"/>
    <mergeCell ref="E3:E4"/>
    <mergeCell ref="I3:I4"/>
    <mergeCell ref="F3:H3"/>
    <mergeCell ref="J3:J4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2026-06-05T03:15:46Z</dcterms:modified>
</cp:coreProperties>
</file>